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0" windowWidth="12120" windowHeight="8610" activeTab="0"/>
  </bookViews>
  <sheets>
    <sheet name="2007 год" sheetId="1" r:id="rId1"/>
  </sheets>
  <definedNames/>
  <calcPr fullCalcOnLoad="1"/>
</workbook>
</file>

<file path=xl/sharedStrings.xml><?xml version="1.0" encoding="utf-8"?>
<sst xmlns="http://schemas.openxmlformats.org/spreadsheetml/2006/main" count="528" uniqueCount="297">
  <si>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</si>
  <si>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</si>
  <si>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</si>
  <si>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</si>
  <si>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</si>
  <si>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</si>
  <si>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</si>
  <si>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</si>
  <si>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</si>
  <si>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</si>
  <si>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</si>
  <si>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</si>
  <si>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</si>
  <si>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</si>
  <si>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</si>
  <si>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</si>
  <si>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</si>
  <si>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</si>
  <si>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</si>
  <si>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</si>
  <si>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</si>
  <si>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</si>
  <si>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</si>
  <si>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</si>
  <si>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</si>
  <si>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</si>
  <si>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</si>
  <si>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</si>
  <si>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</si>
  <si>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</si>
  <si>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</si>
  <si>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</si>
  <si>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</si>
  <si>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</si>
  <si>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</si>
  <si>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</si>
  <si>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</si>
  <si>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</si>
  <si>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</si>
  <si>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</si>
  <si>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</si>
  <si>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</si>
  <si>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</si>
  <si>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</si>
  <si>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</si>
  <si>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</si>
  <si>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</si>
  <si>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</si>
  <si>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</si>
  <si>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</si>
  <si>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</si>
  <si>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</si>
  <si>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</si>
  <si>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</si>
  <si>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</si>
  <si>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</si>
  <si>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</si>
  <si>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</si>
  <si>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</si>
  <si>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</si>
  <si>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</si>
  <si>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</si>
  <si>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</si>
  <si>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</si>
  <si>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</si>
  <si>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</si>
  <si>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</si>
  <si>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</si>
  <si>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</si>
  <si>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</si>
  <si>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</si>
  <si>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</si>
  <si>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</si>
  <si>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</si>
  <si>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</si>
  <si>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</si>
  <si>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</si>
  <si>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</si>
  <si>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</si>
  <si>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</si>
  <si>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</si>
  <si>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</si>
  <si>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</si>
  <si>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</si>
  <si>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</si>
  <si>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</si>
  <si>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</si>
  <si>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</si>
  <si>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</si>
  <si>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</si>
  <si>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</si>
  <si>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</si>
  <si>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</si>
  <si>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</si>
  <si>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</si>
  <si>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</si>
  <si>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</si>
  <si>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</si>
  <si>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</si>
  <si>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</si>
  <si>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</si>
  <si>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</si>
  <si>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</si>
  <si>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</si>
  <si>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</si>
  <si>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</si>
  <si>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</si>
  <si>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</si>
  <si>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</si>
  <si>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</si>
  <si>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</si>
  <si>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</si>
  <si>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</si>
  <si>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</si>
  <si>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</si>
  <si>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</si>
  <si>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</si>
  <si>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</si>
  <si>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</si>
  <si>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</si>
  <si>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</si>
  <si>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</si>
  <si>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</si>
  <si>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</si>
  <si>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</si>
  <si>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</si>
  <si>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</si>
  <si>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</si>
  <si>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</si>
  <si>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</si>
  <si>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</si>
  <si>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</si>
  <si>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</si>
  <si>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</si>
  <si>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</si>
  <si>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</si>
  <si>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</si>
  <si>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</si>
  <si>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</si>
  <si>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</si>
  <si>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</si>
  <si>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</si>
  <si>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</si>
  <si>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</si>
  <si>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</si>
  <si>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</si>
  <si>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</si>
  <si>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</si>
  <si>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</si>
  <si>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</si>
  <si>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</si>
  <si>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</si>
  <si>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</si>
  <si>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</si>
  <si>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</si>
  <si>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</si>
  <si>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</si>
  <si>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</si>
  <si>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</si>
  <si>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внереализационные расходы</t>
  </si>
  <si>
    <t>Приложение
к Приказу Минфина РФ
от 22.07.2003 № 67н</t>
  </si>
  <si>
    <t>03</t>
  </si>
  <si>
    <t>05788576</t>
  </si>
  <si>
    <t>5259008239</t>
  </si>
  <si>
    <t>24.14.2</t>
  </si>
  <si>
    <t>47</t>
  </si>
  <si>
    <t>49</t>
  </si>
  <si>
    <t>-</t>
  </si>
  <si>
    <t>070</t>
  </si>
  <si>
    <t>080</t>
  </si>
  <si>
    <t>085</t>
  </si>
  <si>
    <t>090</t>
  </si>
  <si>
    <t>095</t>
  </si>
  <si>
    <t>100</t>
  </si>
  <si>
    <t>105</t>
  </si>
  <si>
    <t>110</t>
  </si>
  <si>
    <t>115</t>
  </si>
  <si>
    <t>120</t>
  </si>
  <si>
    <t>130</t>
  </si>
  <si>
    <t>140</t>
  </si>
  <si>
    <t>141</t>
  </si>
  <si>
    <t>142</t>
  </si>
  <si>
    <t>143</t>
  </si>
  <si>
    <t>150</t>
  </si>
  <si>
    <t>151</t>
  </si>
  <si>
    <t>152</t>
  </si>
  <si>
    <t>153</t>
  </si>
  <si>
    <t>155</t>
  </si>
  <si>
    <t>160</t>
  </si>
  <si>
    <t>161</t>
  </si>
  <si>
    <t>165</t>
  </si>
  <si>
    <t>171</t>
  </si>
  <si>
    <t>172</t>
  </si>
  <si>
    <t>250</t>
  </si>
  <si>
    <t>260</t>
  </si>
  <si>
    <t>310</t>
  </si>
  <si>
    <t>311</t>
  </si>
  <si>
    <t>320</t>
  </si>
  <si>
    <t>410</t>
  </si>
  <si>
    <t>411</t>
  </si>
  <si>
    <t>420</t>
  </si>
  <si>
    <t>430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</si>
  <si>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</si>
  <si>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</si>
  <si>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</si>
  <si>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</si>
  <si>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</si>
  <si>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</si>
  <si>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</si>
  <si>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</si>
  <si>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</si>
  <si>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</si>
  <si>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</si>
  <si>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</si>
  <si>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</si>
  <si>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</si>
  <si>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</si>
  <si>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</si>
  <si>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</si>
  <si>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</si>
  <si>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620</t>
  </si>
  <si>
    <t>660</t>
  </si>
  <si>
    <t>621</t>
  </si>
  <si>
    <t>622</t>
  </si>
  <si>
    <t>623</t>
  </si>
  <si>
    <t>630</t>
  </si>
  <si>
    <t>640</t>
  </si>
  <si>
    <t>650</t>
  </si>
  <si>
    <t>651</t>
  </si>
  <si>
    <t>652</t>
  </si>
  <si>
    <t>653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</si>
  <si>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</si>
  <si>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</si>
  <si>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</si>
  <si>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</si>
  <si>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</si>
  <si>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</si>
  <si>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</si>
  <si>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</si>
  <si>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</si>
  <si>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</si>
  <si>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911</t>
  </si>
  <si>
    <t>920</t>
  </si>
  <si>
    <t>921</t>
  </si>
  <si>
    <t>30</t>
  </si>
  <si>
    <t>марта</t>
  </si>
  <si>
    <t>в том числе:  содержание МОБ</t>
  </si>
  <si>
    <t>по оплате  труда</t>
  </si>
  <si>
    <t>по социальному страхованию и обеспечению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</si>
  <si>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</si>
  <si>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</si>
  <si>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</si>
  <si>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</si>
  <si>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</si>
  <si>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</si>
  <si>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</si>
  <si>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</si>
  <si>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</si>
  <si>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</si>
  <si>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051</t>
  </si>
  <si>
    <t>125</t>
  </si>
  <si>
    <t>170</t>
  </si>
  <si>
    <t>270</t>
  </si>
  <si>
    <t>290</t>
  </si>
  <si>
    <t>300</t>
  </si>
  <si>
    <t>305</t>
  </si>
  <si>
    <t>340</t>
  </si>
  <si>
    <t>631</t>
  </si>
  <si>
    <t>632</t>
  </si>
  <si>
    <t>633</t>
  </si>
  <si>
    <t>654</t>
  </si>
  <si>
    <t>655</t>
  </si>
  <si>
    <t>656</t>
  </si>
  <si>
    <t>657</t>
  </si>
  <si>
    <t>658</t>
  </si>
  <si>
    <t>661</t>
  </si>
  <si>
    <t>662</t>
  </si>
  <si>
    <t>663</t>
  </si>
  <si>
    <t>670</t>
  </si>
  <si>
    <t>770</t>
  </si>
  <si>
    <t>771</t>
  </si>
  <si>
    <t>780</t>
  </si>
  <si>
    <t>781</t>
  </si>
  <si>
    <t>782</t>
  </si>
  <si>
    <t>783</t>
  </si>
  <si>
    <t>784</t>
  </si>
  <si>
    <t>790</t>
  </si>
  <si>
    <t>791</t>
  </si>
  <si>
    <t>800</t>
  </si>
  <si>
    <t>801</t>
  </si>
  <si>
    <t>803</t>
  </si>
  <si>
    <t>804</t>
  </si>
  <si>
    <t>перед учатниками по выплате доходов</t>
  </si>
  <si>
    <t>7</t>
  </si>
  <si>
    <t>2008</t>
  </si>
  <si>
    <t>частная</t>
  </si>
  <si>
    <t>ОАО "XXXX"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</si>
</sst>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8" xfId="0" applyFont="1" applyBorder="1" applyAlignment="1">
      <alignment vertical="top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left" wrapText="1"/>
    </xf>
    <xf numFmtId="0" fontId="1" fillId="0" borderId="13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4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51"/>
  <sheetViews>
    <sheetView tabSelected="1" workbookViewId="0" topLeftCell="B1">
      <selection activeCell="N7" sqref="N7:BU7"/>
    </sheetView>
  </sheetViews>
  <sheetFormatPr defaultColWidth="9.00390625" defaultRowHeight="12.75"/>
  <cols>
    <col min="1" max="1" width="0.875" style="1" hidden="1" customWidth="1"/>
    <col min="2" max="12" width="0.875" style="1" customWidth="1"/>
    <col min="13" max="13" width="1.875" style="1" customWidth="1"/>
    <col min="14" max="51" width="0.875" style="1" customWidth="1"/>
    <col min="52" max="52" width="2.125" style="1" customWidth="1"/>
    <col min="53" max="53" width="1.00390625" style="1" customWidth="1"/>
    <col min="54" max="116" width="0.875" style="1" customWidth="1"/>
    <col min="117" max="117" width="12.00390625" style="1" customWidth="1"/>
    <col min="118" max="16384" width="0.875" style="1" customWidth="1"/>
  </cols>
  <sheetData>
    <row r="1" spans="76:107" ht="41.25" customHeight="1">
      <c r="BX1" s="216" t="s">
        <v>160</v>
      </c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</row>
    <row r="2" spans="1:107" ht="15.75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64" t="s">
        <v>293</v>
      </c>
      <c r="BC3" s="64"/>
      <c r="BD3" s="64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50" t="s">
        <v>2</v>
      </c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2"/>
    </row>
    <row r="5" spans="87:107" ht="12.75">
      <c r="CI5" s="19" t="s">
        <v>15</v>
      </c>
      <c r="CL5" s="90" t="s">
        <v>16</v>
      </c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214"/>
    </row>
    <row r="6" spans="87:107" ht="12.75">
      <c r="CI6" s="19" t="s">
        <v>3</v>
      </c>
      <c r="CL6" s="57" t="s">
        <v>294</v>
      </c>
      <c r="CM6" s="58"/>
      <c r="CN6" s="58"/>
      <c r="CO6" s="58"/>
      <c r="CP6" s="58"/>
      <c r="CQ6" s="59"/>
      <c r="CR6" s="215" t="s">
        <v>161</v>
      </c>
      <c r="CS6" s="58"/>
      <c r="CT6" s="58"/>
      <c r="CU6" s="58"/>
      <c r="CV6" s="58"/>
      <c r="CW6" s="59"/>
      <c r="CX6" s="215" t="s">
        <v>244</v>
      </c>
      <c r="CY6" s="58"/>
      <c r="CZ6" s="58"/>
      <c r="DA6" s="58"/>
      <c r="DB6" s="58"/>
      <c r="DC6" s="213"/>
    </row>
    <row r="7" spans="1:107" ht="12.75">
      <c r="A7" s="1" t="s">
        <v>4</v>
      </c>
      <c r="B7" s="1" t="s">
        <v>4</v>
      </c>
      <c r="N7" s="65" t="s">
        <v>296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CI7" s="19" t="s">
        <v>5</v>
      </c>
      <c r="CL7" s="57" t="s">
        <v>162</v>
      </c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213"/>
    </row>
    <row r="8" spans="1:107" ht="12.75">
      <c r="A8" s="1" t="s">
        <v>6</v>
      </c>
      <c r="B8" s="1" t="s">
        <v>6</v>
      </c>
      <c r="CI8" s="19" t="s">
        <v>7</v>
      </c>
      <c r="CL8" s="57" t="s">
        <v>163</v>
      </c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213"/>
    </row>
    <row r="9" spans="1:107" ht="12.75">
      <c r="A9" s="1" t="s">
        <v>8</v>
      </c>
      <c r="B9" s="1" t="s">
        <v>8</v>
      </c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CI9" s="19" t="s">
        <v>9</v>
      </c>
      <c r="CL9" s="57" t="s">
        <v>164</v>
      </c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213"/>
    </row>
    <row r="10" spans="1:107" ht="12.75">
      <c r="A10" s="1" t="s">
        <v>10</v>
      </c>
      <c r="B10" s="1" t="s">
        <v>10</v>
      </c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CL10" s="46" t="s">
        <v>165</v>
      </c>
      <c r="CM10" s="47"/>
      <c r="CN10" s="47"/>
      <c r="CO10" s="47"/>
      <c r="CP10" s="47"/>
      <c r="CQ10" s="47"/>
      <c r="CR10" s="47"/>
      <c r="CS10" s="47"/>
      <c r="CT10" s="75"/>
      <c r="CU10" s="209" t="s">
        <v>166</v>
      </c>
      <c r="CV10" s="47"/>
      <c r="CW10" s="47"/>
      <c r="CX10" s="47"/>
      <c r="CY10" s="47"/>
      <c r="CZ10" s="47"/>
      <c r="DA10" s="47"/>
      <c r="DB10" s="47"/>
      <c r="DC10" s="210"/>
    </row>
    <row r="11" spans="1:107" ht="12.75">
      <c r="A11" s="65" t="s">
        <v>295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CI11" s="19" t="s">
        <v>11</v>
      </c>
      <c r="CL11" s="54"/>
      <c r="CM11" s="64"/>
      <c r="CN11" s="64"/>
      <c r="CO11" s="64"/>
      <c r="CP11" s="64"/>
      <c r="CQ11" s="64"/>
      <c r="CR11" s="64"/>
      <c r="CS11" s="64"/>
      <c r="CT11" s="48"/>
      <c r="CU11" s="211"/>
      <c r="CV11" s="64"/>
      <c r="CW11" s="64"/>
      <c r="CX11" s="64"/>
      <c r="CY11" s="64"/>
      <c r="CZ11" s="64"/>
      <c r="DA11" s="64"/>
      <c r="DB11" s="64"/>
      <c r="DC11" s="212"/>
    </row>
    <row r="12" spans="1:107" ht="13.5" thickBot="1">
      <c r="A12" s="1" t="s">
        <v>12</v>
      </c>
      <c r="B12" s="1" t="s">
        <v>12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13</v>
      </c>
      <c r="CL12" s="123" t="s">
        <v>14</v>
      </c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208"/>
    </row>
    <row r="14" spans="1:107" s="39" customFormat="1" ht="16.5" customHeight="1">
      <c r="A14" s="97" t="s">
        <v>18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ht="12.75">
      <c r="A15" s="60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2"/>
      <c r="AM15" s="76" t="s">
        <v>20</v>
      </c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89"/>
      <c r="BF15" s="76" t="s">
        <v>21</v>
      </c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89"/>
      <c r="BU15" s="76" t="s">
        <v>22</v>
      </c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89"/>
      <c r="CK15" s="76" t="s">
        <v>23</v>
      </c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89"/>
    </row>
    <row r="16" spans="1:107" ht="12.75">
      <c r="A16" s="60" t="s">
        <v>24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60" t="s">
        <v>25</v>
      </c>
      <c r="AG16" s="61"/>
      <c r="AH16" s="61"/>
      <c r="AI16" s="61"/>
      <c r="AJ16" s="61"/>
      <c r="AK16" s="61"/>
      <c r="AL16" s="62"/>
      <c r="AM16" s="101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3"/>
      <c r="BF16" s="101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1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3"/>
      <c r="CK16" s="101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3"/>
    </row>
    <row r="17" spans="1:107" ht="13.5" thickBot="1">
      <c r="A17" s="60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50">
        <v>2</v>
      </c>
      <c r="AG17" s="51"/>
      <c r="AH17" s="51"/>
      <c r="AI17" s="51"/>
      <c r="AJ17" s="51"/>
      <c r="AK17" s="51"/>
      <c r="AL17" s="52"/>
      <c r="AM17" s="50">
        <v>3</v>
      </c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2"/>
      <c r="BF17" s="50">
        <v>4</v>
      </c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2"/>
      <c r="BU17" s="50">
        <v>5</v>
      </c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2"/>
      <c r="CK17" s="50">
        <v>6</v>
      </c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2"/>
    </row>
    <row r="18" spans="1:107" ht="66" customHeight="1">
      <c r="A18" s="6"/>
      <c r="B18" s="140" t="s">
        <v>26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6"/>
      <c r="AF18" s="90" t="s">
        <v>249</v>
      </c>
      <c r="AG18" s="91"/>
      <c r="AH18" s="91"/>
      <c r="AI18" s="91"/>
      <c r="AJ18" s="91"/>
      <c r="AK18" s="91"/>
      <c r="AL18" s="92"/>
      <c r="AM18" s="93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5"/>
      <c r="BF18" s="93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182" t="s">
        <v>35</v>
      </c>
      <c r="BV18" s="183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184" t="s">
        <v>36</v>
      </c>
      <c r="CJ18" s="185"/>
      <c r="CK18" s="93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6"/>
    </row>
    <row r="19" spans="1:107" ht="12.75">
      <c r="A19" s="8"/>
      <c r="B19" s="7"/>
      <c r="C19" s="7"/>
      <c r="D19" s="45" t="s">
        <v>27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7"/>
      <c r="AF19" s="46" t="s">
        <v>250</v>
      </c>
      <c r="AG19" s="47"/>
      <c r="AH19" s="47"/>
      <c r="AI19" s="47"/>
      <c r="AJ19" s="47"/>
      <c r="AK19" s="47"/>
      <c r="AL19" s="75"/>
      <c r="AM19" s="50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2"/>
      <c r="BF19" s="50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2"/>
      <c r="BU19" s="204" t="s">
        <v>35</v>
      </c>
      <c r="BV19" s="205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206" t="s">
        <v>36</v>
      </c>
      <c r="CJ19" s="207"/>
      <c r="CK19" s="50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3"/>
    </row>
    <row r="20" spans="1:107" ht="39" customHeight="1">
      <c r="A20" s="10"/>
      <c r="B20" s="11"/>
      <c r="C20" s="11"/>
      <c r="D20" s="137" t="s">
        <v>28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54"/>
      <c r="AG20" s="64"/>
      <c r="AH20" s="64"/>
      <c r="AI20" s="64"/>
      <c r="AJ20" s="64"/>
      <c r="AK20" s="64"/>
      <c r="AL20" s="48"/>
      <c r="AM20" s="49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43"/>
      <c r="BF20" s="49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43"/>
      <c r="BU20" s="176"/>
      <c r="BV20" s="177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178"/>
      <c r="CJ20" s="179"/>
      <c r="CK20" s="49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44"/>
    </row>
    <row r="21" spans="1:107" ht="37.5" customHeight="1">
      <c r="A21" s="14"/>
      <c r="B21" s="15"/>
      <c r="C21" s="15"/>
      <c r="D21" s="115" t="s">
        <v>29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2"/>
      <c r="AF21" s="57" t="s">
        <v>251</v>
      </c>
      <c r="AG21" s="58"/>
      <c r="AH21" s="58"/>
      <c r="AI21" s="58"/>
      <c r="AJ21" s="58"/>
      <c r="AK21" s="58"/>
      <c r="AL21" s="59"/>
      <c r="AM21" s="60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  <c r="BF21" s="60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2"/>
      <c r="BU21" s="172" t="s">
        <v>35</v>
      </c>
      <c r="BV21" s="173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174" t="s">
        <v>36</v>
      </c>
      <c r="CJ21" s="175"/>
      <c r="CK21" s="60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3"/>
    </row>
    <row r="22" spans="1:107" ht="39" customHeight="1">
      <c r="A22" s="14"/>
      <c r="B22" s="15"/>
      <c r="C22" s="15"/>
      <c r="D22" s="115" t="s">
        <v>30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2"/>
      <c r="AF22" s="57" t="s">
        <v>252</v>
      </c>
      <c r="AG22" s="58"/>
      <c r="AH22" s="58"/>
      <c r="AI22" s="58"/>
      <c r="AJ22" s="58"/>
      <c r="AK22" s="58"/>
      <c r="AL22" s="59"/>
      <c r="AM22" s="60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  <c r="BF22" s="60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2"/>
      <c r="BU22" s="172" t="s">
        <v>35</v>
      </c>
      <c r="BV22" s="173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174" t="s">
        <v>36</v>
      </c>
      <c r="CJ22" s="175"/>
      <c r="CK22" s="60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3"/>
    </row>
    <row r="23" spans="1:107" ht="51.75" customHeight="1">
      <c r="A23" s="14"/>
      <c r="B23" s="15"/>
      <c r="C23" s="15"/>
      <c r="D23" s="115" t="s">
        <v>156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2"/>
      <c r="AF23" s="57" t="s">
        <v>253</v>
      </c>
      <c r="AG23" s="58"/>
      <c r="AH23" s="58"/>
      <c r="AI23" s="58"/>
      <c r="AJ23" s="58"/>
      <c r="AK23" s="58"/>
      <c r="AL23" s="59"/>
      <c r="AM23" s="60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  <c r="BF23" s="60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2"/>
      <c r="BU23" s="172" t="s">
        <v>35</v>
      </c>
      <c r="BV23" s="173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174" t="s">
        <v>36</v>
      </c>
      <c r="CJ23" s="175"/>
      <c r="CK23" s="60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3"/>
    </row>
    <row r="24" spans="1:107" ht="25.5" customHeight="1">
      <c r="A24" s="14"/>
      <c r="B24" s="15"/>
      <c r="C24" s="15"/>
      <c r="D24" s="115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2"/>
      <c r="AF24" s="57" t="s">
        <v>254</v>
      </c>
      <c r="AG24" s="58"/>
      <c r="AH24" s="58"/>
      <c r="AI24" s="58"/>
      <c r="AJ24" s="58"/>
      <c r="AK24" s="58"/>
      <c r="AL24" s="59"/>
      <c r="AM24" s="60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2"/>
      <c r="BF24" s="60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2"/>
      <c r="BU24" s="172" t="s">
        <v>35</v>
      </c>
      <c r="BV24" s="173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174" t="s">
        <v>36</v>
      </c>
      <c r="CJ24" s="175"/>
      <c r="CK24" s="60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3"/>
    </row>
    <row r="25" spans="1:107" ht="12.75">
      <c r="A25" s="6"/>
      <c r="B25" s="140" t="s">
        <v>32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6"/>
      <c r="AF25" s="57" t="s">
        <v>255</v>
      </c>
      <c r="AG25" s="58"/>
      <c r="AH25" s="58"/>
      <c r="AI25" s="58"/>
      <c r="AJ25" s="58"/>
      <c r="AK25" s="58"/>
      <c r="AL25" s="59"/>
      <c r="AM25" s="60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  <c r="BF25" s="60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2"/>
      <c r="BU25" s="172" t="s">
        <v>35</v>
      </c>
      <c r="BV25" s="173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174" t="s">
        <v>36</v>
      </c>
      <c r="CJ25" s="175"/>
      <c r="CK25" s="60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3"/>
    </row>
    <row r="26" spans="1:107" ht="12.75">
      <c r="A26" s="6"/>
      <c r="B26" s="140" t="s">
        <v>33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57" t="s">
        <v>256</v>
      </c>
      <c r="AG26" s="58"/>
      <c r="AH26" s="58"/>
      <c r="AI26" s="58"/>
      <c r="AJ26" s="58"/>
      <c r="AK26" s="58"/>
      <c r="AL26" s="59"/>
      <c r="AM26" s="60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2"/>
      <c r="BF26" s="60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2"/>
      <c r="BU26" s="172" t="s">
        <v>35</v>
      </c>
      <c r="BV26" s="173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174" t="s">
        <v>36</v>
      </c>
      <c r="CJ26" s="175"/>
      <c r="CK26" s="60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3"/>
    </row>
    <row r="27" spans="1:107" ht="12.75">
      <c r="A27" s="6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6"/>
      <c r="AF27" s="57"/>
      <c r="AG27" s="58"/>
      <c r="AH27" s="58"/>
      <c r="AI27" s="58"/>
      <c r="AJ27" s="58"/>
      <c r="AK27" s="58"/>
      <c r="AL27" s="59"/>
      <c r="AM27" s="60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  <c r="BF27" s="60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2"/>
      <c r="BU27" s="172" t="s">
        <v>35</v>
      </c>
      <c r="BV27" s="173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174" t="s">
        <v>36</v>
      </c>
      <c r="CJ27" s="175"/>
      <c r="CK27" s="60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3"/>
    </row>
    <row r="28" spans="1:107" ht="14.25" customHeight="1" thickBot="1">
      <c r="A28" s="6"/>
      <c r="B28" s="135" t="s">
        <v>34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6"/>
      <c r="AF28" s="123" t="s">
        <v>257</v>
      </c>
      <c r="AG28" s="124"/>
      <c r="AH28" s="124"/>
      <c r="AI28" s="124"/>
      <c r="AJ28" s="124"/>
      <c r="AK28" s="124"/>
      <c r="AL28" s="125"/>
      <c r="AM28" s="68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70"/>
      <c r="BF28" s="68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70"/>
      <c r="BU28" s="168" t="s">
        <v>35</v>
      </c>
      <c r="BV28" s="1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170" t="s">
        <v>36</v>
      </c>
      <c r="CJ28" s="171"/>
      <c r="CK28" s="68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71"/>
    </row>
    <row r="31" spans="1:107" ht="12.75">
      <c r="A31" s="60" t="s">
        <v>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2"/>
      <c r="BP31" s="104" t="s">
        <v>37</v>
      </c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  <c r="CJ31" s="104" t="s">
        <v>38</v>
      </c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6"/>
    </row>
    <row r="32" spans="1:107" ht="12.75">
      <c r="A32" s="60" t="s">
        <v>24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2"/>
      <c r="BH32" s="60" t="s">
        <v>25</v>
      </c>
      <c r="BI32" s="61"/>
      <c r="BJ32" s="61"/>
      <c r="BK32" s="61"/>
      <c r="BL32" s="61"/>
      <c r="BM32" s="61"/>
      <c r="BN32" s="61"/>
      <c r="BO32" s="6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9"/>
      <c r="CJ32" s="107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9"/>
    </row>
    <row r="33" spans="1:107" ht="13.5" thickBot="1">
      <c r="A33" s="60">
        <v>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2"/>
      <c r="BH33" s="50">
        <v>2</v>
      </c>
      <c r="BI33" s="51"/>
      <c r="BJ33" s="51"/>
      <c r="BK33" s="51"/>
      <c r="BL33" s="51"/>
      <c r="BM33" s="51"/>
      <c r="BN33" s="51"/>
      <c r="BO33" s="52"/>
      <c r="BP33" s="50">
        <v>3</v>
      </c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2"/>
      <c r="CJ33" s="50">
        <v>4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2"/>
    </row>
    <row r="34" spans="1:107" ht="12.75">
      <c r="A34" s="6"/>
      <c r="B34" s="140" t="s">
        <v>39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6"/>
      <c r="BH34" s="90" t="s">
        <v>258</v>
      </c>
      <c r="BI34" s="91"/>
      <c r="BJ34" s="91"/>
      <c r="BK34" s="91"/>
      <c r="BL34" s="91"/>
      <c r="BM34" s="91"/>
      <c r="BN34" s="91"/>
      <c r="BO34" s="92"/>
      <c r="BP34" s="93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5"/>
      <c r="CJ34" s="93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6"/>
    </row>
    <row r="35" spans="1:107" ht="12.75">
      <c r="A35" s="8"/>
      <c r="B35" s="7"/>
      <c r="C35" s="7"/>
      <c r="D35" s="45" t="s">
        <v>27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7"/>
      <c r="BH35" s="46"/>
      <c r="BI35" s="47"/>
      <c r="BJ35" s="47"/>
      <c r="BK35" s="47"/>
      <c r="BL35" s="47"/>
      <c r="BM35" s="47"/>
      <c r="BN35" s="47"/>
      <c r="BO35" s="75"/>
      <c r="BP35" s="50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2"/>
      <c r="CJ35" s="50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3"/>
    </row>
    <row r="36" spans="1:107" ht="12.75">
      <c r="A36" s="10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1"/>
      <c r="BH36" s="54"/>
      <c r="BI36" s="64"/>
      <c r="BJ36" s="64"/>
      <c r="BK36" s="64"/>
      <c r="BL36" s="64"/>
      <c r="BM36" s="64"/>
      <c r="BN36" s="64"/>
      <c r="BO36" s="48"/>
      <c r="BP36" s="49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43"/>
      <c r="CJ36" s="49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44"/>
    </row>
    <row r="37" spans="1:107" ht="12.75">
      <c r="A37" s="6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6"/>
      <c r="BH37" s="57" t="s">
        <v>259</v>
      </c>
      <c r="BI37" s="58"/>
      <c r="BJ37" s="58"/>
      <c r="BK37" s="58"/>
      <c r="BL37" s="58"/>
      <c r="BM37" s="58"/>
      <c r="BN37" s="58"/>
      <c r="BO37" s="59"/>
      <c r="BP37" s="60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3"/>
    </row>
    <row r="38" spans="1:107" ht="13.5" thickBot="1">
      <c r="A38" s="6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6"/>
      <c r="BH38" s="123"/>
      <c r="BI38" s="124"/>
      <c r="BJ38" s="124"/>
      <c r="BK38" s="124"/>
      <c r="BL38" s="124"/>
      <c r="BM38" s="124"/>
      <c r="BN38" s="124"/>
      <c r="BO38" s="125"/>
      <c r="BP38" s="68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70"/>
      <c r="CJ38" s="68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71"/>
    </row>
    <row r="40" ht="12.75">
      <c r="DC40" s="19" t="s">
        <v>40</v>
      </c>
    </row>
    <row r="41" spans="1:107" s="39" customFormat="1" ht="15.75" customHeight="1">
      <c r="A41" s="97" t="s">
        <v>41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</row>
    <row r="42" spans="1:107" ht="12.75">
      <c r="A42" s="60" t="s">
        <v>19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76" t="s">
        <v>20</v>
      </c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89"/>
      <c r="BF42" s="76" t="s">
        <v>21</v>
      </c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89"/>
      <c r="BU42" s="76" t="s">
        <v>22</v>
      </c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89"/>
      <c r="CK42" s="76" t="s">
        <v>23</v>
      </c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89"/>
    </row>
    <row r="43" spans="1:107" ht="12.75">
      <c r="A43" s="60" t="s">
        <v>24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2"/>
      <c r="AF43" s="60" t="s">
        <v>25</v>
      </c>
      <c r="AG43" s="61"/>
      <c r="AH43" s="61"/>
      <c r="AI43" s="61"/>
      <c r="AJ43" s="61"/>
      <c r="AK43" s="61"/>
      <c r="AL43" s="62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3"/>
      <c r="BF43" s="101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3"/>
      <c r="BU43" s="101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3"/>
      <c r="CK43" s="101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3"/>
    </row>
    <row r="44" spans="1:107" ht="13.5" thickBot="1">
      <c r="A44" s="60">
        <v>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2"/>
      <c r="AF44" s="50">
        <v>2</v>
      </c>
      <c r="AG44" s="51"/>
      <c r="AH44" s="51"/>
      <c r="AI44" s="51"/>
      <c r="AJ44" s="51"/>
      <c r="AK44" s="51"/>
      <c r="AL44" s="52"/>
      <c r="AM44" s="50">
        <v>3</v>
      </c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2"/>
      <c r="BF44" s="50">
        <v>4</v>
      </c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2"/>
      <c r="BU44" s="50">
        <v>5</v>
      </c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2"/>
      <c r="CK44" s="50">
        <v>6</v>
      </c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2"/>
    </row>
    <row r="45" spans="1:107" ht="13.5" thickBot="1">
      <c r="A45" s="6"/>
      <c r="B45" s="140" t="s">
        <v>42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6"/>
      <c r="AF45" s="90" t="s">
        <v>168</v>
      </c>
      <c r="AG45" s="91"/>
      <c r="AH45" s="91"/>
      <c r="AI45" s="91"/>
      <c r="AJ45" s="91"/>
      <c r="AK45" s="91"/>
      <c r="AL45" s="92"/>
      <c r="AM45" s="93">
        <v>17560</v>
      </c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5"/>
      <c r="BF45" s="93">
        <v>13835</v>
      </c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182" t="s">
        <v>35</v>
      </c>
      <c r="BV45" s="183"/>
      <c r="BW45" s="94">
        <v>10825</v>
      </c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184" t="s">
        <v>36</v>
      </c>
      <c r="CJ45" s="185"/>
      <c r="CK45" s="93">
        <f>AM45+BF45-BW45</f>
        <v>20570</v>
      </c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6"/>
    </row>
    <row r="46" spans="1:107" ht="25.5" customHeight="1" thickBot="1">
      <c r="A46" s="6"/>
      <c r="B46" s="140" t="s">
        <v>43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6"/>
      <c r="AF46" s="57" t="s">
        <v>169</v>
      </c>
      <c r="AG46" s="58"/>
      <c r="AH46" s="58"/>
      <c r="AI46" s="58"/>
      <c r="AJ46" s="58"/>
      <c r="AK46" s="58"/>
      <c r="AL46" s="59"/>
      <c r="AM46" s="60">
        <v>10520</v>
      </c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2"/>
      <c r="BF46" s="60">
        <v>916</v>
      </c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2"/>
      <c r="BU46" s="172" t="s">
        <v>35</v>
      </c>
      <c r="BV46" s="173"/>
      <c r="BW46" s="61">
        <v>198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174" t="s">
        <v>36</v>
      </c>
      <c r="CJ46" s="175"/>
      <c r="CK46" s="93">
        <f>AM46+BF46-BW46</f>
        <v>11238</v>
      </c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6"/>
    </row>
    <row r="47" spans="1:107" ht="13.5" thickBot="1">
      <c r="A47" s="6"/>
      <c r="B47" s="140" t="s">
        <v>44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6"/>
      <c r="AF47" s="57" t="s">
        <v>170</v>
      </c>
      <c r="AG47" s="58"/>
      <c r="AH47" s="58"/>
      <c r="AI47" s="58"/>
      <c r="AJ47" s="58"/>
      <c r="AK47" s="58"/>
      <c r="AL47" s="59"/>
      <c r="AM47" s="60">
        <v>6500</v>
      </c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2"/>
      <c r="BF47" s="60">
        <v>2128</v>
      </c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2"/>
      <c r="BU47" s="172" t="s">
        <v>35</v>
      </c>
      <c r="BV47" s="173"/>
      <c r="BW47" s="61">
        <v>2642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174" t="s">
        <v>36</v>
      </c>
      <c r="CJ47" s="175"/>
      <c r="CK47" s="93">
        <f>AM47+BF47-BW47</f>
        <v>5986</v>
      </c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6"/>
    </row>
    <row r="48" spans="1:107" ht="13.5" thickBot="1">
      <c r="A48" s="6"/>
      <c r="B48" s="140" t="s">
        <v>45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6"/>
      <c r="AF48" s="57" t="s">
        <v>171</v>
      </c>
      <c r="AG48" s="58"/>
      <c r="AH48" s="58"/>
      <c r="AI48" s="58"/>
      <c r="AJ48" s="58"/>
      <c r="AK48" s="58"/>
      <c r="AL48" s="59"/>
      <c r="AM48" s="60">
        <v>2900</v>
      </c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2"/>
      <c r="BF48" s="60">
        <v>105</v>
      </c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2"/>
      <c r="BU48" s="172" t="s">
        <v>35</v>
      </c>
      <c r="BV48" s="173"/>
      <c r="BW48" s="61">
        <v>74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174" t="s">
        <v>36</v>
      </c>
      <c r="CJ48" s="175"/>
      <c r="CK48" s="93">
        <f>AM48+BF48-BW48</f>
        <v>2931</v>
      </c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6"/>
    </row>
    <row r="49" spans="1:107" ht="25.5" customHeight="1" thickBot="1">
      <c r="A49" s="6"/>
      <c r="B49" s="140" t="s">
        <v>46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6"/>
      <c r="AF49" s="57" t="s">
        <v>172</v>
      </c>
      <c r="AG49" s="58"/>
      <c r="AH49" s="58"/>
      <c r="AI49" s="58"/>
      <c r="AJ49" s="58"/>
      <c r="AK49" s="58"/>
      <c r="AL49" s="59"/>
      <c r="AM49" s="60">
        <v>1300</v>
      </c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2"/>
      <c r="BF49" s="60">
        <v>258</v>
      </c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2"/>
      <c r="BU49" s="172" t="s">
        <v>35</v>
      </c>
      <c r="BV49" s="173"/>
      <c r="BW49" s="61">
        <v>493</v>
      </c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174" t="s">
        <v>36</v>
      </c>
      <c r="CJ49" s="175"/>
      <c r="CK49" s="93">
        <f>AM49+BF49-BW49</f>
        <v>1065</v>
      </c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6"/>
    </row>
    <row r="50" spans="1:107" ht="13.5" thickBot="1">
      <c r="A50" s="6"/>
      <c r="B50" s="140" t="s">
        <v>47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6"/>
      <c r="AF50" s="57" t="s">
        <v>173</v>
      </c>
      <c r="AG50" s="58"/>
      <c r="AH50" s="58"/>
      <c r="AI50" s="58"/>
      <c r="AJ50" s="58"/>
      <c r="AK50" s="58"/>
      <c r="AL50" s="59"/>
      <c r="AM50" s="60" t="s">
        <v>167</v>
      </c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2"/>
      <c r="BF50" s="60" t="s">
        <v>167</v>
      </c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2"/>
      <c r="BU50" s="172" t="s">
        <v>35</v>
      </c>
      <c r="BV50" s="173"/>
      <c r="BW50" s="61" t="s">
        <v>167</v>
      </c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174" t="s">
        <v>36</v>
      </c>
      <c r="CJ50" s="175"/>
      <c r="CK50" s="93" t="s">
        <v>167</v>
      </c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6"/>
    </row>
    <row r="51" spans="1:107" ht="13.5" thickBot="1">
      <c r="A51" s="6"/>
      <c r="B51" s="140" t="s">
        <v>48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6"/>
      <c r="AF51" s="57" t="s">
        <v>174</v>
      </c>
      <c r="AG51" s="58"/>
      <c r="AH51" s="58"/>
      <c r="AI51" s="58"/>
      <c r="AJ51" s="58"/>
      <c r="AK51" s="58"/>
      <c r="AL51" s="59"/>
      <c r="AM51" s="60" t="s">
        <v>167</v>
      </c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2"/>
      <c r="BF51" s="60" t="s">
        <v>167</v>
      </c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2"/>
      <c r="BU51" s="172" t="s">
        <v>35</v>
      </c>
      <c r="BV51" s="173"/>
      <c r="BW51" s="61" t="s">
        <v>167</v>
      </c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174" t="s">
        <v>36</v>
      </c>
      <c r="CJ51" s="175"/>
      <c r="CK51" s="93" t="s">
        <v>167</v>
      </c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6"/>
    </row>
    <row r="52" spans="1:107" ht="13.5" thickBot="1">
      <c r="A52" s="6"/>
      <c r="B52" s="140" t="s">
        <v>49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6"/>
      <c r="AF52" s="57" t="s">
        <v>175</v>
      </c>
      <c r="AG52" s="58"/>
      <c r="AH52" s="58"/>
      <c r="AI52" s="58"/>
      <c r="AJ52" s="58"/>
      <c r="AK52" s="58"/>
      <c r="AL52" s="59"/>
      <c r="AM52" s="60" t="s">
        <v>167</v>
      </c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2"/>
      <c r="BF52" s="60" t="s">
        <v>167</v>
      </c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2"/>
      <c r="BU52" s="172" t="s">
        <v>35</v>
      </c>
      <c r="BV52" s="173"/>
      <c r="BW52" s="61" t="s">
        <v>167</v>
      </c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174" t="s">
        <v>36</v>
      </c>
      <c r="CJ52" s="175"/>
      <c r="CK52" s="93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6"/>
    </row>
    <row r="53" spans="1:107" ht="13.5" thickBot="1">
      <c r="A53" s="6"/>
      <c r="B53" s="140" t="s">
        <v>50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81"/>
      <c r="AF53" s="57" t="s">
        <v>176</v>
      </c>
      <c r="AG53" s="58"/>
      <c r="AH53" s="58"/>
      <c r="AI53" s="58"/>
      <c r="AJ53" s="58"/>
      <c r="AK53" s="58"/>
      <c r="AL53" s="59"/>
      <c r="AM53" s="60" t="s">
        <v>167</v>
      </c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2"/>
      <c r="BF53" s="60" t="s">
        <v>167</v>
      </c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2"/>
      <c r="BU53" s="172" t="s">
        <v>35</v>
      </c>
      <c r="BV53" s="173"/>
      <c r="BW53" s="61" t="s">
        <v>167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174" t="s">
        <v>36</v>
      </c>
      <c r="CJ53" s="175"/>
      <c r="CK53" s="93" t="s">
        <v>167</v>
      </c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6"/>
    </row>
    <row r="54" spans="1:107" ht="25.5" customHeight="1" thickBot="1">
      <c r="A54" s="6"/>
      <c r="B54" s="140" t="s">
        <v>157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6"/>
      <c r="AF54" s="57" t="s">
        <v>177</v>
      </c>
      <c r="AG54" s="58"/>
      <c r="AH54" s="58"/>
      <c r="AI54" s="58"/>
      <c r="AJ54" s="58"/>
      <c r="AK54" s="58"/>
      <c r="AL54" s="59"/>
      <c r="AM54" s="60" t="s">
        <v>167</v>
      </c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2"/>
      <c r="BF54" s="60" t="s">
        <v>167</v>
      </c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2"/>
      <c r="BU54" s="172" t="s">
        <v>35</v>
      </c>
      <c r="BV54" s="173"/>
      <c r="BW54" s="61" t="s">
        <v>167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174" t="s">
        <v>36</v>
      </c>
      <c r="CJ54" s="175"/>
      <c r="CK54" s="93" t="s">
        <v>167</v>
      </c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6"/>
    </row>
    <row r="55" spans="1:107" ht="27" customHeight="1" thickBot="1">
      <c r="A55" s="21"/>
      <c r="B55" s="139" t="s">
        <v>51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8"/>
      <c r="AF55" s="123" t="s">
        <v>260</v>
      </c>
      <c r="AG55" s="124"/>
      <c r="AH55" s="124"/>
      <c r="AI55" s="124"/>
      <c r="AJ55" s="124"/>
      <c r="AK55" s="124"/>
      <c r="AL55" s="125"/>
      <c r="AM55" s="68" t="s">
        <v>167</v>
      </c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0"/>
      <c r="BF55" s="68" t="s">
        <v>167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70"/>
      <c r="BU55" s="168" t="s">
        <v>35</v>
      </c>
      <c r="BV55" s="169"/>
      <c r="BW55" s="69" t="s">
        <v>167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170" t="s">
        <v>36</v>
      </c>
      <c r="CJ55" s="171"/>
      <c r="CK55" s="93" t="s">
        <v>167</v>
      </c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6"/>
    </row>
    <row r="56" spans="1:107" ht="13.5" thickBot="1">
      <c r="A56" s="20"/>
      <c r="B56" s="138" t="s">
        <v>52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7"/>
      <c r="AF56" s="73" t="s">
        <v>178</v>
      </c>
      <c r="AG56" s="74"/>
      <c r="AH56" s="74"/>
      <c r="AI56" s="74"/>
      <c r="AJ56" s="74"/>
      <c r="AK56" s="74"/>
      <c r="AL56" s="55"/>
      <c r="AM56" s="110">
        <f>SUM(AM45:BE55)</f>
        <v>38780</v>
      </c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2"/>
      <c r="BF56" s="110">
        <f>SUM(BF45:BT55)</f>
        <v>17242</v>
      </c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2"/>
      <c r="BU56" s="168" t="s">
        <v>35</v>
      </c>
      <c r="BV56" s="169"/>
      <c r="BW56" s="111">
        <f>SUM(BW45:CH55)</f>
        <v>14232</v>
      </c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70" t="s">
        <v>36</v>
      </c>
      <c r="CJ56" s="171"/>
      <c r="CK56" s="110">
        <f>SUM(CK45:DC55)</f>
        <v>41790</v>
      </c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3"/>
    </row>
    <row r="58" spans="1:107" ht="12.75">
      <c r="A58" s="60" t="s">
        <v>19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2"/>
      <c r="BP58" s="104" t="s">
        <v>37</v>
      </c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6"/>
      <c r="CJ58" s="104" t="s">
        <v>38</v>
      </c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6"/>
    </row>
    <row r="59" spans="1:107" ht="12.75">
      <c r="A59" s="60" t="s">
        <v>24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2"/>
      <c r="BH59" s="60" t="s">
        <v>25</v>
      </c>
      <c r="BI59" s="61"/>
      <c r="BJ59" s="61"/>
      <c r="BK59" s="61"/>
      <c r="BL59" s="61"/>
      <c r="BM59" s="61"/>
      <c r="BN59" s="61"/>
      <c r="BO59" s="62"/>
      <c r="BP59" s="107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9"/>
      <c r="CJ59" s="107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9"/>
    </row>
    <row r="60" spans="1:107" ht="13.5" thickBot="1">
      <c r="A60" s="60">
        <v>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2"/>
      <c r="BH60" s="50">
        <v>2</v>
      </c>
      <c r="BI60" s="51"/>
      <c r="BJ60" s="51"/>
      <c r="BK60" s="51"/>
      <c r="BL60" s="51"/>
      <c r="BM60" s="51"/>
      <c r="BN60" s="51"/>
      <c r="BO60" s="52"/>
      <c r="BP60" s="50">
        <v>3</v>
      </c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2"/>
      <c r="CJ60" s="50">
        <v>4</v>
      </c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2"/>
    </row>
    <row r="61" spans="1:107" ht="12.75">
      <c r="A61" s="6"/>
      <c r="B61" s="140" t="s">
        <v>53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6"/>
      <c r="BH61" s="90" t="s">
        <v>179</v>
      </c>
      <c r="BI61" s="91"/>
      <c r="BJ61" s="91"/>
      <c r="BK61" s="91"/>
      <c r="BL61" s="91"/>
      <c r="BM61" s="91"/>
      <c r="BN61" s="91"/>
      <c r="BO61" s="92"/>
      <c r="BP61" s="93">
        <f>BP62+BP64+BP65</f>
        <v>7521</v>
      </c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5"/>
      <c r="CJ61" s="93">
        <f>CJ62+CJ64+CJ65</f>
        <v>7670</v>
      </c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6"/>
    </row>
    <row r="62" spans="1:107" ht="12.75">
      <c r="A62" s="8"/>
      <c r="B62" s="7"/>
      <c r="C62" s="7"/>
      <c r="D62" s="45" t="s">
        <v>27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7"/>
      <c r="BH62" s="46" t="s">
        <v>180</v>
      </c>
      <c r="BI62" s="47"/>
      <c r="BJ62" s="47"/>
      <c r="BK62" s="47"/>
      <c r="BL62" s="47"/>
      <c r="BM62" s="47"/>
      <c r="BN62" s="47"/>
      <c r="BO62" s="75"/>
      <c r="BP62" s="50">
        <v>4384</v>
      </c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2"/>
      <c r="CJ62" s="50">
        <v>3848</v>
      </c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3"/>
    </row>
    <row r="63" spans="1:107" ht="12.75">
      <c r="A63" s="10"/>
      <c r="B63" s="13"/>
      <c r="C63" s="13"/>
      <c r="D63" s="13"/>
      <c r="E63" s="13"/>
      <c r="F63" s="137" t="s">
        <v>54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1"/>
      <c r="BH63" s="54"/>
      <c r="BI63" s="64"/>
      <c r="BJ63" s="64"/>
      <c r="BK63" s="64"/>
      <c r="BL63" s="64"/>
      <c r="BM63" s="64"/>
      <c r="BN63" s="64"/>
      <c r="BO63" s="48"/>
      <c r="BP63" s="49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43"/>
      <c r="CJ63" s="49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44"/>
    </row>
    <row r="64" spans="1:107" ht="12.75">
      <c r="A64" s="10"/>
      <c r="B64" s="13"/>
      <c r="C64" s="13"/>
      <c r="D64" s="13"/>
      <c r="E64" s="13"/>
      <c r="F64" s="137" t="s">
        <v>55</v>
      </c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1"/>
      <c r="BH64" s="54" t="s">
        <v>181</v>
      </c>
      <c r="BI64" s="64"/>
      <c r="BJ64" s="64"/>
      <c r="BK64" s="64"/>
      <c r="BL64" s="64"/>
      <c r="BM64" s="64"/>
      <c r="BN64" s="64"/>
      <c r="BO64" s="48"/>
      <c r="BP64" s="49">
        <v>2223</v>
      </c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43"/>
      <c r="CJ64" s="49">
        <v>2856</v>
      </c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44"/>
    </row>
    <row r="65" spans="1:107" ht="12.75">
      <c r="A65" s="22"/>
      <c r="B65" s="23"/>
      <c r="C65" s="23"/>
      <c r="D65" s="23"/>
      <c r="E65" s="23"/>
      <c r="F65" s="196" t="s">
        <v>56</v>
      </c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24"/>
      <c r="BH65" s="197" t="s">
        <v>182</v>
      </c>
      <c r="BI65" s="198"/>
      <c r="BJ65" s="198"/>
      <c r="BK65" s="198"/>
      <c r="BL65" s="198"/>
      <c r="BM65" s="198"/>
      <c r="BN65" s="198"/>
      <c r="BO65" s="199"/>
      <c r="BP65" s="200">
        <v>914</v>
      </c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2"/>
      <c r="CJ65" s="200">
        <v>966</v>
      </c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3"/>
    </row>
    <row r="66" spans="1:107" ht="12.75">
      <c r="A66" s="6"/>
      <c r="B66" s="140" t="s">
        <v>57</v>
      </c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6"/>
      <c r="BH66" s="57" t="s">
        <v>183</v>
      </c>
      <c r="BI66" s="58"/>
      <c r="BJ66" s="58"/>
      <c r="BK66" s="58"/>
      <c r="BL66" s="58"/>
      <c r="BM66" s="58"/>
      <c r="BN66" s="58"/>
      <c r="BO66" s="59"/>
      <c r="BP66" s="60">
        <f>BP67+BP69+BP70</f>
        <v>926</v>
      </c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2"/>
      <c r="CJ66" s="60">
        <f>CJ67+CJ69+CJ70</f>
        <v>870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3"/>
    </row>
    <row r="67" spans="1:107" ht="12.75">
      <c r="A67" s="8"/>
      <c r="B67" s="7"/>
      <c r="C67" s="7"/>
      <c r="D67" s="45" t="s">
        <v>27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7"/>
      <c r="BH67" s="46" t="s">
        <v>184</v>
      </c>
      <c r="BI67" s="47"/>
      <c r="BJ67" s="47"/>
      <c r="BK67" s="47"/>
      <c r="BL67" s="47"/>
      <c r="BM67" s="47"/>
      <c r="BN67" s="47"/>
      <c r="BO67" s="75"/>
      <c r="BP67" s="50">
        <v>578</v>
      </c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2"/>
      <c r="CJ67" s="50">
        <v>686</v>
      </c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3"/>
    </row>
    <row r="68" spans="1:107" ht="12.75">
      <c r="A68" s="10"/>
      <c r="B68" s="13"/>
      <c r="C68" s="13"/>
      <c r="D68" s="13"/>
      <c r="E68" s="13"/>
      <c r="F68" s="137" t="s">
        <v>58</v>
      </c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1"/>
      <c r="BH68" s="54"/>
      <c r="BI68" s="64"/>
      <c r="BJ68" s="64"/>
      <c r="BK68" s="64"/>
      <c r="BL68" s="64"/>
      <c r="BM68" s="64"/>
      <c r="BN68" s="64"/>
      <c r="BO68" s="48"/>
      <c r="BP68" s="49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43"/>
      <c r="CJ68" s="49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44"/>
    </row>
    <row r="69" spans="1:107" ht="12.75">
      <c r="A69" s="10"/>
      <c r="B69" s="13"/>
      <c r="C69" s="13"/>
      <c r="D69" s="13"/>
      <c r="E69" s="13"/>
      <c r="F69" s="137" t="s">
        <v>59</v>
      </c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1"/>
      <c r="BH69" s="54" t="s">
        <v>185</v>
      </c>
      <c r="BI69" s="64"/>
      <c r="BJ69" s="64"/>
      <c r="BK69" s="64"/>
      <c r="BL69" s="64"/>
      <c r="BM69" s="64"/>
      <c r="BN69" s="64"/>
      <c r="BO69" s="48"/>
      <c r="BP69" s="49">
        <v>140</v>
      </c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43"/>
      <c r="CJ69" s="49">
        <v>82</v>
      </c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44"/>
    </row>
    <row r="70" spans="1:107" ht="12.75">
      <c r="A70" s="6"/>
      <c r="B70" s="140" t="s">
        <v>56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6"/>
      <c r="BH70" s="57" t="s">
        <v>186</v>
      </c>
      <c r="BI70" s="58"/>
      <c r="BJ70" s="58"/>
      <c r="BK70" s="58"/>
      <c r="BL70" s="58"/>
      <c r="BM70" s="58"/>
      <c r="BN70" s="58"/>
      <c r="BO70" s="59"/>
      <c r="BP70" s="60">
        <v>208</v>
      </c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2"/>
      <c r="CJ70" s="60">
        <v>102</v>
      </c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3"/>
    </row>
    <row r="71" spans="1:107" ht="12.75">
      <c r="A71" s="6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6"/>
      <c r="BH71" s="57"/>
      <c r="BI71" s="58"/>
      <c r="BJ71" s="58"/>
      <c r="BK71" s="58"/>
      <c r="BL71" s="58"/>
      <c r="BM71" s="58"/>
      <c r="BN71" s="58"/>
      <c r="BO71" s="59"/>
      <c r="BP71" s="60" t="s">
        <v>167</v>
      </c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2"/>
      <c r="CJ71" s="60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3"/>
    </row>
    <row r="72" spans="1:107" ht="12.75">
      <c r="A72" s="6"/>
      <c r="B72" s="140" t="s">
        <v>60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6"/>
      <c r="BH72" s="57" t="s">
        <v>187</v>
      </c>
      <c r="BI72" s="58"/>
      <c r="BJ72" s="58"/>
      <c r="BK72" s="58"/>
      <c r="BL72" s="58"/>
      <c r="BM72" s="58"/>
      <c r="BN72" s="58"/>
      <c r="BO72" s="59"/>
      <c r="BP72" s="60">
        <v>1089</v>
      </c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2"/>
      <c r="CJ72" s="60">
        <v>3106</v>
      </c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3"/>
    </row>
    <row r="73" spans="1:107" ht="12.75">
      <c r="A73" s="6"/>
      <c r="B73" s="140" t="s">
        <v>61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6"/>
      <c r="BH73" s="57" t="s">
        <v>188</v>
      </c>
      <c r="BI73" s="58"/>
      <c r="BJ73" s="58"/>
      <c r="BK73" s="58"/>
      <c r="BL73" s="58"/>
      <c r="BM73" s="58"/>
      <c r="BN73" s="58"/>
      <c r="BO73" s="59"/>
      <c r="BP73" s="60" t="s">
        <v>167</v>
      </c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3"/>
    </row>
    <row r="74" spans="1:107" ht="12.75">
      <c r="A74" s="8"/>
      <c r="B74" s="7"/>
      <c r="C74" s="7"/>
      <c r="D74" s="45" t="s">
        <v>27</v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7"/>
      <c r="BH74" s="46" t="s">
        <v>189</v>
      </c>
      <c r="BI74" s="47"/>
      <c r="BJ74" s="47"/>
      <c r="BK74" s="47"/>
      <c r="BL74" s="47"/>
      <c r="BM74" s="47"/>
      <c r="BN74" s="47"/>
      <c r="BO74" s="75"/>
      <c r="BP74" s="50" t="s">
        <v>167</v>
      </c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2"/>
      <c r="CJ74" s="50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3"/>
    </row>
    <row r="75" spans="1:107" ht="12.75">
      <c r="A75" s="10"/>
      <c r="B75" s="13"/>
      <c r="C75" s="13"/>
      <c r="D75" s="13"/>
      <c r="E75" s="13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1"/>
      <c r="BH75" s="54"/>
      <c r="BI75" s="64"/>
      <c r="BJ75" s="64"/>
      <c r="BK75" s="64"/>
      <c r="BL75" s="64"/>
      <c r="BM75" s="64"/>
      <c r="BN75" s="64"/>
      <c r="BO75" s="48"/>
      <c r="BP75" s="49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43"/>
      <c r="CJ75" s="49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44"/>
    </row>
    <row r="76" spans="1:107" ht="12.75">
      <c r="A76" s="6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6"/>
      <c r="BH76" s="57"/>
      <c r="BI76" s="58"/>
      <c r="BJ76" s="58"/>
      <c r="BK76" s="58"/>
      <c r="BL76" s="58"/>
      <c r="BM76" s="58"/>
      <c r="BN76" s="58"/>
      <c r="BO76" s="59"/>
      <c r="BP76" s="60" t="s">
        <v>167</v>
      </c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2"/>
      <c r="CJ76" s="60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3"/>
    </row>
    <row r="77" spans="1:107" ht="12.75">
      <c r="A77" s="6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6"/>
      <c r="BH77" s="57"/>
      <c r="BI77" s="58"/>
      <c r="BJ77" s="58"/>
      <c r="BK77" s="58"/>
      <c r="BL77" s="58"/>
      <c r="BM77" s="58"/>
      <c r="BN77" s="58"/>
      <c r="BO77" s="59"/>
      <c r="BP77" s="60" t="s">
        <v>167</v>
      </c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2"/>
      <c r="CJ77" s="60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3"/>
    </row>
    <row r="78" spans="1:107" ht="25.5" customHeight="1" thickBot="1">
      <c r="A78" s="6"/>
      <c r="B78" s="140" t="s">
        <v>62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6"/>
      <c r="BH78" s="123" t="s">
        <v>190</v>
      </c>
      <c r="BI78" s="124"/>
      <c r="BJ78" s="124"/>
      <c r="BK78" s="124"/>
      <c r="BL78" s="124"/>
      <c r="BM78" s="124"/>
      <c r="BN78" s="124"/>
      <c r="BO78" s="125"/>
      <c r="BP78" s="68" t="s">
        <v>167</v>
      </c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70"/>
      <c r="CJ78" s="68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71"/>
    </row>
    <row r="79" spans="1:107" ht="26.25" customHeight="1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9"/>
      <c r="BH79" s="153" t="s">
        <v>25</v>
      </c>
      <c r="BI79" s="153"/>
      <c r="BJ79" s="153"/>
      <c r="BK79" s="153"/>
      <c r="BL79" s="153"/>
      <c r="BM79" s="153"/>
      <c r="BN79" s="153"/>
      <c r="BO79" s="154"/>
      <c r="BP79" s="101" t="s">
        <v>37</v>
      </c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3"/>
      <c r="CJ79" s="101" t="s">
        <v>63</v>
      </c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3"/>
    </row>
    <row r="80" spans="1:107" ht="13.5" thickBot="1">
      <c r="A80" s="22"/>
      <c r="B80" s="26" t="s">
        <v>64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7"/>
      <c r="BH80" s="50">
        <v>2</v>
      </c>
      <c r="BI80" s="51"/>
      <c r="BJ80" s="51"/>
      <c r="BK80" s="51"/>
      <c r="BL80" s="51"/>
      <c r="BM80" s="51"/>
      <c r="BN80" s="51"/>
      <c r="BO80" s="52"/>
      <c r="BP80" s="50">
        <v>3</v>
      </c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2"/>
      <c r="CJ80" s="50">
        <v>4</v>
      </c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2"/>
    </row>
    <row r="81" spans="1:107" ht="12.75">
      <c r="A81" s="10"/>
      <c r="B81" s="56" t="s">
        <v>65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11"/>
      <c r="BH81" s="90" t="s">
        <v>261</v>
      </c>
      <c r="BI81" s="91"/>
      <c r="BJ81" s="91"/>
      <c r="BK81" s="91"/>
      <c r="BL81" s="91"/>
      <c r="BM81" s="91"/>
      <c r="BN81" s="91"/>
      <c r="BO81" s="92"/>
      <c r="BP81" s="93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5"/>
      <c r="CJ81" s="93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6"/>
    </row>
    <row r="82" spans="1:107" ht="12.75">
      <c r="A82" s="14"/>
      <c r="B82" s="15"/>
      <c r="C82" s="15"/>
      <c r="D82" s="72" t="s">
        <v>66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15"/>
      <c r="BH82" s="57" t="s">
        <v>191</v>
      </c>
      <c r="BI82" s="58"/>
      <c r="BJ82" s="58"/>
      <c r="BK82" s="58"/>
      <c r="BL82" s="58"/>
      <c r="BM82" s="58"/>
      <c r="BN82" s="58"/>
      <c r="BO82" s="59"/>
      <c r="BP82" s="60" t="s">
        <v>167</v>
      </c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3"/>
    </row>
    <row r="83" spans="1:107" ht="14.25" customHeight="1" thickBot="1">
      <c r="A83" s="14"/>
      <c r="B83" s="15"/>
      <c r="C83" s="15"/>
      <c r="D83" s="114" t="s">
        <v>67</v>
      </c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5"/>
      <c r="BH83" s="123" t="s">
        <v>192</v>
      </c>
      <c r="BI83" s="124"/>
      <c r="BJ83" s="124"/>
      <c r="BK83" s="124"/>
      <c r="BL83" s="124"/>
      <c r="BM83" s="124"/>
      <c r="BN83" s="124"/>
      <c r="BO83" s="125"/>
      <c r="BP83" s="68" t="s">
        <v>167</v>
      </c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70"/>
      <c r="CJ83" s="68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71"/>
    </row>
    <row r="84" spans="1:107" ht="26.25" customHeight="1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9"/>
      <c r="BH84" s="194" t="s">
        <v>25</v>
      </c>
      <c r="BI84" s="194"/>
      <c r="BJ84" s="194"/>
      <c r="BK84" s="194"/>
      <c r="BL84" s="194"/>
      <c r="BM84" s="194"/>
      <c r="BN84" s="194"/>
      <c r="BO84" s="195"/>
      <c r="BP84" s="101" t="s">
        <v>37</v>
      </c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3"/>
      <c r="CJ84" s="101" t="s">
        <v>151</v>
      </c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3"/>
    </row>
    <row r="85" spans="1:107" ht="13.5" thickBot="1">
      <c r="A85" s="22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7"/>
      <c r="BH85" s="51">
        <v>2</v>
      </c>
      <c r="BI85" s="51"/>
      <c r="BJ85" s="51"/>
      <c r="BK85" s="51"/>
      <c r="BL85" s="51"/>
      <c r="BM85" s="51"/>
      <c r="BN85" s="51"/>
      <c r="BO85" s="52"/>
      <c r="BP85" s="50">
        <v>3</v>
      </c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2"/>
      <c r="CJ85" s="50">
        <v>4</v>
      </c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2"/>
    </row>
    <row r="86" spans="1:107" ht="39" customHeight="1" thickBot="1">
      <c r="A86" s="10"/>
      <c r="B86" s="137" t="s">
        <v>68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"/>
      <c r="BH86" s="116" t="s">
        <v>193</v>
      </c>
      <c r="BI86" s="117"/>
      <c r="BJ86" s="117"/>
      <c r="BK86" s="117"/>
      <c r="BL86" s="117"/>
      <c r="BM86" s="117"/>
      <c r="BN86" s="117"/>
      <c r="BO86" s="118"/>
      <c r="BP86" s="119" t="s">
        <v>167</v>
      </c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1"/>
      <c r="CJ86" s="119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2"/>
    </row>
    <row r="88" ht="12" customHeight="1">
      <c r="DC88" s="19" t="s">
        <v>69</v>
      </c>
    </row>
    <row r="89" spans="1:107" s="39" customFormat="1" ht="15.75" customHeight="1">
      <c r="A89" s="97" t="s">
        <v>70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</row>
    <row r="90" spans="1:107" ht="12.75" customHeight="1">
      <c r="A90" s="60" t="s">
        <v>19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2"/>
      <c r="AJ90" s="76" t="s">
        <v>20</v>
      </c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89"/>
      <c r="BC90" s="76" t="s">
        <v>21</v>
      </c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89"/>
      <c r="BU90" s="76" t="s">
        <v>22</v>
      </c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89"/>
      <c r="CK90" s="76" t="s">
        <v>23</v>
      </c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89"/>
    </row>
    <row r="91" spans="1:107" ht="12.75">
      <c r="A91" s="60" t="s">
        <v>24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2"/>
      <c r="AC91" s="60" t="s">
        <v>25</v>
      </c>
      <c r="AD91" s="61"/>
      <c r="AE91" s="61"/>
      <c r="AF91" s="61"/>
      <c r="AG91" s="61"/>
      <c r="AH91" s="61"/>
      <c r="AI91" s="62"/>
      <c r="AJ91" s="101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3"/>
      <c r="BC91" s="101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3"/>
      <c r="BU91" s="101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3"/>
      <c r="CK91" s="101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3"/>
    </row>
    <row r="92" spans="1:107" ht="12.75" customHeight="1" thickBot="1">
      <c r="A92" s="60">
        <v>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2"/>
      <c r="AC92" s="50">
        <v>2</v>
      </c>
      <c r="AD92" s="51"/>
      <c r="AE92" s="51"/>
      <c r="AF92" s="51"/>
      <c r="AG92" s="51"/>
      <c r="AH92" s="51"/>
      <c r="AI92" s="52"/>
      <c r="AJ92" s="50">
        <v>3</v>
      </c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2"/>
      <c r="BC92" s="50">
        <v>4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2"/>
      <c r="BU92" s="50">
        <v>5</v>
      </c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2"/>
      <c r="CK92" s="50">
        <v>6</v>
      </c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2"/>
    </row>
    <row r="93" spans="1:107" ht="25.5" customHeight="1">
      <c r="A93" s="6"/>
      <c r="B93" s="140" t="s">
        <v>71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6"/>
      <c r="AC93" s="90" t="s">
        <v>194</v>
      </c>
      <c r="AD93" s="91"/>
      <c r="AE93" s="91"/>
      <c r="AF93" s="91"/>
      <c r="AG93" s="91"/>
      <c r="AH93" s="91"/>
      <c r="AI93" s="92"/>
      <c r="AJ93" s="93" t="s">
        <v>167</v>
      </c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5"/>
      <c r="BC93" s="93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5"/>
      <c r="BU93" s="182" t="s">
        <v>35</v>
      </c>
      <c r="BV93" s="183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184" t="s">
        <v>36</v>
      </c>
      <c r="CJ93" s="185"/>
      <c r="CK93" s="93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6"/>
    </row>
    <row r="94" spans="1:107" ht="39" customHeight="1">
      <c r="A94" s="6"/>
      <c r="B94" s="140" t="s">
        <v>72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6"/>
      <c r="AC94" s="57" t="s">
        <v>262</v>
      </c>
      <c r="AD94" s="58"/>
      <c r="AE94" s="58"/>
      <c r="AF94" s="58"/>
      <c r="AG94" s="58"/>
      <c r="AH94" s="58"/>
      <c r="AI94" s="59"/>
      <c r="AJ94" s="60" t="s">
        <v>167</v>
      </c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2"/>
      <c r="BC94" s="60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2"/>
      <c r="BU94" s="172" t="s">
        <v>35</v>
      </c>
      <c r="BV94" s="173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174" t="s">
        <v>36</v>
      </c>
      <c r="CJ94" s="175"/>
      <c r="CK94" s="60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3"/>
    </row>
    <row r="95" spans="1:107" ht="12.75">
      <c r="A95" s="6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6"/>
      <c r="AC95" s="57"/>
      <c r="AD95" s="58"/>
      <c r="AE95" s="58"/>
      <c r="AF95" s="58"/>
      <c r="AG95" s="58"/>
      <c r="AH95" s="58"/>
      <c r="AI95" s="59"/>
      <c r="AJ95" s="60" t="s">
        <v>167</v>
      </c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2"/>
      <c r="BC95" s="60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2"/>
      <c r="BU95" s="172"/>
      <c r="BV95" s="173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174"/>
      <c r="CJ95" s="175"/>
      <c r="CK95" s="60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3"/>
    </row>
    <row r="96" spans="1:107" ht="14.25" customHeight="1" thickBot="1">
      <c r="A96" s="21"/>
      <c r="B96" s="139" t="s">
        <v>34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28"/>
      <c r="AC96" s="123" t="s">
        <v>263</v>
      </c>
      <c r="AD96" s="124"/>
      <c r="AE96" s="124"/>
      <c r="AF96" s="124"/>
      <c r="AG96" s="124"/>
      <c r="AH96" s="124"/>
      <c r="AI96" s="125"/>
      <c r="AJ96" s="68" t="s">
        <v>167</v>
      </c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70"/>
      <c r="BC96" s="68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70"/>
      <c r="BU96" s="168" t="s">
        <v>35</v>
      </c>
      <c r="BV96" s="1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170" t="s">
        <v>36</v>
      </c>
      <c r="CJ96" s="171"/>
      <c r="CK96" s="68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71"/>
    </row>
    <row r="97" spans="1:107" ht="13.5" customHeight="1" thickBot="1">
      <c r="A97" s="20"/>
      <c r="B97" s="138" t="s">
        <v>52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7"/>
      <c r="AC97" s="116" t="s">
        <v>264</v>
      </c>
      <c r="AD97" s="117"/>
      <c r="AE97" s="117"/>
      <c r="AF97" s="117"/>
      <c r="AG97" s="117"/>
      <c r="AH97" s="117"/>
      <c r="AI97" s="118"/>
      <c r="AJ97" s="119" t="s">
        <v>167</v>
      </c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1"/>
      <c r="BC97" s="119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1"/>
      <c r="BU97" s="190" t="s">
        <v>35</v>
      </c>
      <c r="BV97" s="191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92" t="s">
        <v>36</v>
      </c>
      <c r="CJ97" s="193"/>
      <c r="CK97" s="119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  <c r="DC97" s="122"/>
    </row>
    <row r="98" spans="29:72" ht="26.25" customHeight="1">
      <c r="AC98" s="101" t="s">
        <v>25</v>
      </c>
      <c r="AD98" s="102"/>
      <c r="AE98" s="102"/>
      <c r="AF98" s="102"/>
      <c r="AG98" s="102"/>
      <c r="AH98" s="102"/>
      <c r="AI98" s="103"/>
      <c r="AJ98" s="101" t="s">
        <v>37</v>
      </c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3"/>
      <c r="BC98" s="101" t="s">
        <v>38</v>
      </c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3"/>
    </row>
    <row r="99" spans="1:72" ht="13.5" thickBot="1">
      <c r="A99" s="60">
        <v>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2"/>
      <c r="AC99" s="50">
        <v>2</v>
      </c>
      <c r="AD99" s="51"/>
      <c r="AE99" s="51"/>
      <c r="AF99" s="51"/>
      <c r="AG99" s="51"/>
      <c r="AH99" s="51"/>
      <c r="AI99" s="52"/>
      <c r="AJ99" s="50">
        <v>3</v>
      </c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2"/>
      <c r="BC99" s="50">
        <v>4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2"/>
    </row>
    <row r="100" spans="1:72" ht="39" customHeight="1" thickBot="1">
      <c r="A100" s="6"/>
      <c r="B100" s="140" t="s">
        <v>73</v>
      </c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6">
        <v>26</v>
      </c>
      <c r="AC100" s="116" t="s">
        <v>265</v>
      </c>
      <c r="AD100" s="117"/>
      <c r="AE100" s="117"/>
      <c r="AF100" s="117"/>
      <c r="AG100" s="117"/>
      <c r="AH100" s="117"/>
      <c r="AI100" s="118"/>
      <c r="AJ100" s="119" t="s">
        <v>167</v>
      </c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1"/>
      <c r="BC100" s="119" t="s">
        <v>167</v>
      </c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2"/>
    </row>
    <row r="101" ht="5.25" customHeight="1"/>
    <row r="102" spans="1:107" ht="12" customHeight="1">
      <c r="A102" s="189" t="s">
        <v>74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</row>
    <row r="103" spans="1:107" s="39" customFormat="1" ht="15.75" customHeight="1">
      <c r="A103" s="97" t="s">
        <v>75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</row>
    <row r="104" spans="1:107" ht="12.75" customHeight="1">
      <c r="A104" s="60" t="s">
        <v>152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2"/>
      <c r="AJ104" s="76" t="s">
        <v>20</v>
      </c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89"/>
      <c r="BC104" s="76" t="s">
        <v>21</v>
      </c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89"/>
      <c r="BU104" s="76" t="s">
        <v>76</v>
      </c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89"/>
      <c r="CK104" s="104" t="s">
        <v>23</v>
      </c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6"/>
    </row>
    <row r="105" spans="1:107" ht="12.75">
      <c r="A105" s="60" t="s">
        <v>24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2"/>
      <c r="AC105" s="60" t="s">
        <v>25</v>
      </c>
      <c r="AD105" s="61"/>
      <c r="AE105" s="61"/>
      <c r="AF105" s="61"/>
      <c r="AG105" s="61"/>
      <c r="AH105" s="61"/>
      <c r="AI105" s="62"/>
      <c r="AJ105" s="101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3"/>
      <c r="BC105" s="101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3"/>
      <c r="BU105" s="101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3"/>
      <c r="CK105" s="107"/>
      <c r="CL105" s="108"/>
      <c r="CM105" s="108"/>
      <c r="CN105" s="108"/>
      <c r="CO105" s="108"/>
      <c r="CP105" s="108"/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9"/>
    </row>
    <row r="106" spans="1:107" ht="12.75" customHeight="1" thickBot="1">
      <c r="A106" s="60">
        <v>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2"/>
      <c r="AC106" s="50">
        <v>2</v>
      </c>
      <c r="AD106" s="51"/>
      <c r="AE106" s="51"/>
      <c r="AF106" s="51"/>
      <c r="AG106" s="51"/>
      <c r="AH106" s="51"/>
      <c r="AI106" s="52"/>
      <c r="AJ106" s="50">
        <v>3</v>
      </c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2"/>
      <c r="BC106" s="50">
        <v>4</v>
      </c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2"/>
      <c r="BU106" s="50">
        <v>5</v>
      </c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2"/>
      <c r="CK106" s="50">
        <v>6</v>
      </c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2"/>
    </row>
    <row r="107" spans="1:107" ht="12.75" customHeight="1">
      <c r="A107" s="6"/>
      <c r="B107" s="140" t="s">
        <v>77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6"/>
      <c r="AC107" s="90" t="s">
        <v>195</v>
      </c>
      <c r="AD107" s="91"/>
      <c r="AE107" s="91"/>
      <c r="AF107" s="91"/>
      <c r="AG107" s="91"/>
      <c r="AH107" s="91"/>
      <c r="AI107" s="92"/>
      <c r="AJ107" s="93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5"/>
      <c r="BC107" s="93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5"/>
      <c r="BU107" s="182" t="s">
        <v>35</v>
      </c>
      <c r="BV107" s="183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184" t="s">
        <v>36</v>
      </c>
      <c r="CJ107" s="185"/>
      <c r="CK107" s="93"/>
      <c r="CL107" s="94"/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/>
      <c r="DB107" s="94"/>
      <c r="DC107" s="96"/>
    </row>
    <row r="108" spans="1:107" ht="12.75">
      <c r="A108" s="22"/>
      <c r="B108" s="24"/>
      <c r="C108" s="24"/>
      <c r="D108" s="180" t="s">
        <v>27</v>
      </c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24"/>
      <c r="AC108" s="54"/>
      <c r="AD108" s="64"/>
      <c r="AE108" s="64"/>
      <c r="AF108" s="64"/>
      <c r="AG108" s="64"/>
      <c r="AH108" s="64"/>
      <c r="AI108" s="48"/>
      <c r="AJ108" s="49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43"/>
      <c r="BC108" s="60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2"/>
      <c r="BU108" s="176" t="s">
        <v>35</v>
      </c>
      <c r="BV108" s="177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178" t="s">
        <v>36</v>
      </c>
      <c r="CJ108" s="179"/>
      <c r="CK108" s="49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44"/>
    </row>
    <row r="109" spans="1:107" ht="12.75">
      <c r="A109" s="6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6"/>
      <c r="AC109" s="57" t="s">
        <v>196</v>
      </c>
      <c r="AD109" s="58"/>
      <c r="AE109" s="58"/>
      <c r="AF109" s="58"/>
      <c r="AG109" s="58"/>
      <c r="AH109" s="58"/>
      <c r="AI109" s="59"/>
      <c r="AJ109" s="60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2"/>
      <c r="BC109" s="60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2"/>
      <c r="BU109" s="172" t="s">
        <v>35</v>
      </c>
      <c r="BV109" s="173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174" t="s">
        <v>36</v>
      </c>
      <c r="CJ109" s="175"/>
      <c r="CK109" s="60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3"/>
    </row>
    <row r="110" spans="1:107" ht="13.5" thickBot="1">
      <c r="A110" s="6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6"/>
      <c r="AC110" s="123"/>
      <c r="AD110" s="124"/>
      <c r="AE110" s="124"/>
      <c r="AF110" s="124"/>
      <c r="AG110" s="124"/>
      <c r="AH110" s="124"/>
      <c r="AI110" s="125"/>
      <c r="AJ110" s="68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70"/>
      <c r="BC110" s="68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70"/>
      <c r="BU110" s="168" t="s">
        <v>35</v>
      </c>
      <c r="BV110" s="1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170" t="s">
        <v>36</v>
      </c>
      <c r="CJ110" s="171"/>
      <c r="CK110" s="68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71"/>
    </row>
    <row r="111" spans="1:107" ht="26.25" customHeight="1">
      <c r="A111" s="8"/>
      <c r="B111" s="7"/>
      <c r="BL111" s="152" t="s">
        <v>25</v>
      </c>
      <c r="BM111" s="153"/>
      <c r="BN111" s="153"/>
      <c r="BO111" s="153"/>
      <c r="BP111" s="153"/>
      <c r="BQ111" s="153"/>
      <c r="BR111" s="153"/>
      <c r="BS111" s="153"/>
      <c r="BT111" s="154"/>
      <c r="BU111" s="101" t="s">
        <v>37</v>
      </c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3"/>
      <c r="CK111" s="101" t="s">
        <v>78</v>
      </c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3"/>
    </row>
    <row r="112" spans="1:107" ht="12.75" customHeight="1" thickBot="1">
      <c r="A112" s="22"/>
      <c r="B112" s="26" t="s">
        <v>64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7"/>
      <c r="BL112" s="50">
        <v>2</v>
      </c>
      <c r="BM112" s="51"/>
      <c r="BN112" s="51"/>
      <c r="BO112" s="51"/>
      <c r="BP112" s="51"/>
      <c r="BQ112" s="51"/>
      <c r="BR112" s="51"/>
      <c r="BS112" s="51"/>
      <c r="BT112" s="52"/>
      <c r="BU112" s="50">
        <v>3</v>
      </c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2"/>
      <c r="CK112" s="50">
        <v>4</v>
      </c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2"/>
    </row>
    <row r="113" spans="1:107" ht="27.75" customHeight="1" thickBot="1">
      <c r="A113" s="10"/>
      <c r="B113" s="187" t="s">
        <v>158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8"/>
      <c r="BL113" s="116" t="s">
        <v>197</v>
      </c>
      <c r="BM113" s="117"/>
      <c r="BN113" s="117"/>
      <c r="BO113" s="117"/>
      <c r="BP113" s="117"/>
      <c r="BQ113" s="117"/>
      <c r="BR113" s="117"/>
      <c r="BS113" s="117"/>
      <c r="BT113" s="118"/>
      <c r="BU113" s="119" t="s">
        <v>167</v>
      </c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1"/>
      <c r="CK113" s="119"/>
      <c r="CL113" s="120"/>
      <c r="CM113" s="120"/>
      <c r="CN113" s="120"/>
      <c r="CO113" s="120"/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2"/>
    </row>
    <row r="114" spans="1:107" ht="39.75" customHeight="1">
      <c r="A114" s="8"/>
      <c r="B114" s="7"/>
      <c r="BL114" s="152" t="s">
        <v>25</v>
      </c>
      <c r="BM114" s="153"/>
      <c r="BN114" s="153"/>
      <c r="BO114" s="153"/>
      <c r="BP114" s="153"/>
      <c r="BQ114" s="153"/>
      <c r="BR114" s="153"/>
      <c r="BS114" s="153"/>
      <c r="BT114" s="154"/>
      <c r="BU114" s="101" t="s">
        <v>79</v>
      </c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3"/>
      <c r="CK114" s="101" t="s">
        <v>80</v>
      </c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3"/>
    </row>
    <row r="115" spans="1:107" ht="12.75" customHeight="1" thickBot="1">
      <c r="A115" s="22"/>
      <c r="B115" s="26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7"/>
      <c r="BL115" s="50">
        <v>2</v>
      </c>
      <c r="BM115" s="51"/>
      <c r="BN115" s="51"/>
      <c r="BO115" s="51"/>
      <c r="BP115" s="51"/>
      <c r="BQ115" s="51"/>
      <c r="BR115" s="51"/>
      <c r="BS115" s="51"/>
      <c r="BT115" s="52"/>
      <c r="BU115" s="50">
        <v>3</v>
      </c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2"/>
      <c r="CK115" s="50">
        <v>4</v>
      </c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</row>
    <row r="116" spans="1:107" ht="41.25" customHeight="1" thickBot="1">
      <c r="A116" s="10"/>
      <c r="B116" s="187" t="s">
        <v>159</v>
      </c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3"/>
      <c r="BL116" s="116" t="s">
        <v>266</v>
      </c>
      <c r="BM116" s="117"/>
      <c r="BN116" s="117"/>
      <c r="BO116" s="117"/>
      <c r="BP116" s="117"/>
      <c r="BQ116" s="117"/>
      <c r="BR116" s="117"/>
      <c r="BS116" s="117"/>
      <c r="BT116" s="118"/>
      <c r="BU116" s="119" t="s">
        <v>167</v>
      </c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1"/>
      <c r="CK116" s="119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2"/>
    </row>
    <row r="117" ht="5.25" customHeight="1"/>
    <row r="118" spans="1:107" s="39" customFormat="1" ht="15.75" customHeight="1">
      <c r="A118" s="186" t="s">
        <v>81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6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</row>
    <row r="119" spans="1:107" ht="12.75" customHeight="1">
      <c r="A119" s="60" t="s">
        <v>19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2"/>
      <c r="AJ119" s="76" t="s">
        <v>153</v>
      </c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89"/>
      <c r="BC119" s="76" t="s">
        <v>21</v>
      </c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89"/>
      <c r="BU119" s="76" t="s">
        <v>76</v>
      </c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89"/>
      <c r="CK119" s="104" t="s">
        <v>83</v>
      </c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6"/>
    </row>
    <row r="120" spans="1:107" ht="12.75" customHeight="1">
      <c r="A120" s="60" t="s">
        <v>24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2"/>
      <c r="AC120" s="60" t="s">
        <v>25</v>
      </c>
      <c r="AD120" s="61"/>
      <c r="AE120" s="61"/>
      <c r="AF120" s="61"/>
      <c r="AG120" s="61"/>
      <c r="AH120" s="61"/>
      <c r="AI120" s="62"/>
      <c r="AJ120" s="101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3"/>
      <c r="BC120" s="101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3"/>
      <c r="BU120" s="101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3"/>
      <c r="CK120" s="107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9"/>
    </row>
    <row r="121" spans="1:107" ht="12.75" customHeight="1" thickBot="1">
      <c r="A121" s="60">
        <v>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2"/>
      <c r="AC121" s="50">
        <v>2</v>
      </c>
      <c r="AD121" s="51"/>
      <c r="AE121" s="51"/>
      <c r="AF121" s="51"/>
      <c r="AG121" s="51"/>
      <c r="AH121" s="51"/>
      <c r="AI121" s="52"/>
      <c r="AJ121" s="50">
        <v>3</v>
      </c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2"/>
      <c r="BC121" s="50">
        <v>4</v>
      </c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2"/>
      <c r="BU121" s="50">
        <v>5</v>
      </c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2"/>
      <c r="CK121" s="50">
        <v>6</v>
      </c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</row>
    <row r="122" spans="1:107" ht="25.5" customHeight="1">
      <c r="A122" s="6"/>
      <c r="B122" s="140" t="s">
        <v>84</v>
      </c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81"/>
      <c r="AC122" s="90" t="s">
        <v>198</v>
      </c>
      <c r="AD122" s="91"/>
      <c r="AE122" s="91"/>
      <c r="AF122" s="91"/>
      <c r="AG122" s="91"/>
      <c r="AH122" s="91"/>
      <c r="AI122" s="92"/>
      <c r="AJ122" s="93" t="s">
        <v>167</v>
      </c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5"/>
      <c r="BC122" s="93"/>
      <c r="BD122" s="94"/>
      <c r="BE122" s="94"/>
      <c r="BF122" s="94"/>
      <c r="BG122" s="94"/>
      <c r="BH122" s="94"/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5"/>
      <c r="BU122" s="182" t="s">
        <v>35</v>
      </c>
      <c r="BV122" s="183"/>
      <c r="BW122" s="94"/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184" t="s">
        <v>36</v>
      </c>
      <c r="CJ122" s="185"/>
      <c r="CK122" s="93"/>
      <c r="CL122" s="94"/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/>
      <c r="DB122" s="94"/>
      <c r="DC122" s="96"/>
    </row>
    <row r="123" spans="1:107" ht="12.75">
      <c r="A123" s="22"/>
      <c r="B123" s="24"/>
      <c r="C123" s="24"/>
      <c r="D123" s="180" t="s">
        <v>27</v>
      </c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24"/>
      <c r="AC123" s="54"/>
      <c r="AD123" s="64"/>
      <c r="AE123" s="64"/>
      <c r="AF123" s="64"/>
      <c r="AG123" s="64"/>
      <c r="AH123" s="64"/>
      <c r="AI123" s="48"/>
      <c r="AJ123" s="49" t="s">
        <v>167</v>
      </c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43"/>
      <c r="BC123" s="60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2"/>
      <c r="BU123" s="176" t="s">
        <v>35</v>
      </c>
      <c r="BV123" s="177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178" t="s">
        <v>36</v>
      </c>
      <c r="CJ123" s="179"/>
      <c r="CK123" s="49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44"/>
    </row>
    <row r="124" spans="1:107" ht="12.75">
      <c r="A124" s="6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6"/>
      <c r="AC124" s="57" t="s">
        <v>199</v>
      </c>
      <c r="AD124" s="58"/>
      <c r="AE124" s="58"/>
      <c r="AF124" s="58"/>
      <c r="AG124" s="58"/>
      <c r="AH124" s="58"/>
      <c r="AI124" s="59"/>
      <c r="AJ124" s="60" t="s">
        <v>167</v>
      </c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2"/>
      <c r="BC124" s="60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2"/>
      <c r="BU124" s="172" t="s">
        <v>35</v>
      </c>
      <c r="BV124" s="173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174" t="s">
        <v>36</v>
      </c>
      <c r="CJ124" s="175"/>
      <c r="CK124" s="60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3"/>
    </row>
    <row r="125" spans="1:107" ht="12.75" customHeight="1" thickBot="1">
      <c r="A125" s="6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6"/>
      <c r="AC125" s="123"/>
      <c r="AD125" s="124"/>
      <c r="AE125" s="124"/>
      <c r="AF125" s="124"/>
      <c r="AG125" s="124"/>
      <c r="AH125" s="124"/>
      <c r="AI125" s="125"/>
      <c r="AJ125" s="68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70"/>
      <c r="BC125" s="68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70"/>
      <c r="BU125" s="168" t="s">
        <v>35</v>
      </c>
      <c r="BV125" s="1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170" t="s">
        <v>36</v>
      </c>
      <c r="CJ125" s="171"/>
      <c r="CK125" s="68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71"/>
    </row>
    <row r="126" spans="1:107" ht="25.5" customHeight="1">
      <c r="A126" s="8"/>
      <c r="B126" s="7"/>
      <c r="BC126" s="152" t="s">
        <v>25</v>
      </c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4"/>
      <c r="BU126" s="101" t="s">
        <v>37</v>
      </c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3"/>
      <c r="CK126" s="101" t="s">
        <v>38</v>
      </c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3"/>
    </row>
    <row r="127" spans="1:107" ht="12.75" customHeight="1" thickBot="1">
      <c r="A127" s="22"/>
      <c r="B127" s="26" t="s">
        <v>64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50">
        <v>2</v>
      </c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2"/>
      <c r="BU127" s="50">
        <v>3</v>
      </c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2"/>
      <c r="CK127" s="50">
        <v>4</v>
      </c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2"/>
    </row>
    <row r="128" spans="1:107" ht="50.25" customHeight="1">
      <c r="A128" s="10"/>
      <c r="B128" s="137" t="s">
        <v>154</v>
      </c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"/>
      <c r="BC128" s="165" t="s">
        <v>200</v>
      </c>
      <c r="BD128" s="166"/>
      <c r="BE128" s="166"/>
      <c r="BF128" s="166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7"/>
      <c r="BU128" s="93" t="s">
        <v>167</v>
      </c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5"/>
      <c r="CK128" s="93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6"/>
    </row>
    <row r="129" spans="1:107" ht="40.5" customHeight="1" thickBot="1">
      <c r="A129" s="10"/>
      <c r="B129" s="161" t="s">
        <v>85</v>
      </c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38"/>
      <c r="BC129" s="162" t="s">
        <v>201</v>
      </c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4"/>
      <c r="BU129" s="110" t="s">
        <v>167</v>
      </c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2"/>
      <c r="CK129" s="110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3"/>
    </row>
    <row r="130" ht="12.75">
      <c r="DC130" s="19" t="s">
        <v>86</v>
      </c>
    </row>
    <row r="131" spans="1:107" s="39" customFormat="1" ht="15.75" customHeight="1">
      <c r="A131" s="97" t="s">
        <v>87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</row>
    <row r="132" spans="1:107" ht="12.75">
      <c r="A132" s="149" t="s">
        <v>19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1"/>
      <c r="AL132" s="60" t="s">
        <v>91</v>
      </c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2"/>
      <c r="BU132" s="60" t="s">
        <v>90</v>
      </c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2"/>
    </row>
    <row r="133" spans="1:107" ht="12.75" customHeight="1">
      <c r="A133" s="152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4"/>
      <c r="AL133" s="76" t="s">
        <v>89</v>
      </c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89"/>
      <c r="BC133" s="104" t="s">
        <v>88</v>
      </c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6"/>
      <c r="BU133" s="76" t="s">
        <v>89</v>
      </c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89"/>
      <c r="CL133" s="104" t="s">
        <v>88</v>
      </c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6"/>
    </row>
    <row r="134" spans="1:107" ht="12.75">
      <c r="A134" s="60" t="s">
        <v>24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2"/>
      <c r="AE134" s="50" t="s">
        <v>25</v>
      </c>
      <c r="AF134" s="51"/>
      <c r="AG134" s="51"/>
      <c r="AH134" s="51"/>
      <c r="AI134" s="51"/>
      <c r="AJ134" s="51"/>
      <c r="AK134" s="52"/>
      <c r="AL134" s="155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60"/>
      <c r="BU134" s="155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7"/>
      <c r="CL134" s="158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60"/>
    </row>
    <row r="135" spans="1:107" ht="13.5" thickBot="1">
      <c r="A135" s="60">
        <v>1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2"/>
      <c r="AE135" s="68">
        <v>2</v>
      </c>
      <c r="AF135" s="69"/>
      <c r="AG135" s="69"/>
      <c r="AH135" s="69"/>
      <c r="AI135" s="69"/>
      <c r="AJ135" s="69"/>
      <c r="AK135" s="70"/>
      <c r="AL135" s="143">
        <v>3</v>
      </c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5"/>
      <c r="BC135" s="146">
        <v>4</v>
      </c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8"/>
      <c r="BU135" s="143">
        <v>5</v>
      </c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5"/>
      <c r="CL135" s="146">
        <v>6</v>
      </c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</row>
    <row r="136" spans="1:107" ht="39" customHeight="1">
      <c r="A136" s="6"/>
      <c r="B136" s="140" t="s">
        <v>92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6"/>
      <c r="AE136" s="90" t="s">
        <v>202</v>
      </c>
      <c r="AF136" s="91"/>
      <c r="AG136" s="91"/>
      <c r="AH136" s="91"/>
      <c r="AI136" s="91"/>
      <c r="AJ136" s="91"/>
      <c r="AK136" s="92"/>
      <c r="AL136" s="93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5"/>
      <c r="BC136" s="93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  <c r="BR136" s="94"/>
      <c r="BS136" s="94"/>
      <c r="BT136" s="95"/>
      <c r="BU136" s="93"/>
      <c r="BV136" s="94"/>
      <c r="BW136" s="94"/>
      <c r="BX136" s="94"/>
      <c r="BY136" s="94"/>
      <c r="BZ136" s="94"/>
      <c r="CA136" s="94"/>
      <c r="CB136" s="94"/>
      <c r="CC136" s="94"/>
      <c r="CD136" s="94"/>
      <c r="CE136" s="94"/>
      <c r="CF136" s="94"/>
      <c r="CG136" s="94"/>
      <c r="CH136" s="94"/>
      <c r="CI136" s="94"/>
      <c r="CJ136" s="94"/>
      <c r="CK136" s="95"/>
      <c r="CL136" s="93"/>
      <c r="CM136" s="94"/>
      <c r="CN136" s="94"/>
      <c r="CO136" s="94"/>
      <c r="CP136" s="94"/>
      <c r="CQ136" s="94"/>
      <c r="CR136" s="94"/>
      <c r="CS136" s="94"/>
      <c r="CT136" s="94"/>
      <c r="CU136" s="94"/>
      <c r="CV136" s="94"/>
      <c r="CW136" s="94"/>
      <c r="CX136" s="94"/>
      <c r="CY136" s="94"/>
      <c r="CZ136" s="94"/>
      <c r="DA136" s="94"/>
      <c r="DB136" s="94"/>
      <c r="DC136" s="96"/>
    </row>
    <row r="137" spans="1:107" ht="39" customHeight="1">
      <c r="A137" s="14"/>
      <c r="B137" s="15"/>
      <c r="C137" s="15"/>
      <c r="D137" s="115" t="s">
        <v>93</v>
      </c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5"/>
      <c r="AE137" s="57" t="s">
        <v>203</v>
      </c>
      <c r="AF137" s="58"/>
      <c r="AG137" s="58"/>
      <c r="AH137" s="58"/>
      <c r="AI137" s="58"/>
      <c r="AJ137" s="58"/>
      <c r="AK137" s="59"/>
      <c r="AL137" s="60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2"/>
      <c r="BC137" s="60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2"/>
      <c r="BU137" s="60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2"/>
      <c r="CL137" s="60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3"/>
    </row>
    <row r="138" spans="1:107" ht="39" customHeight="1">
      <c r="A138" s="6"/>
      <c r="B138" s="140" t="s">
        <v>94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6"/>
      <c r="AE138" s="57" t="s">
        <v>204</v>
      </c>
      <c r="AF138" s="58"/>
      <c r="AG138" s="58"/>
      <c r="AH138" s="58"/>
      <c r="AI138" s="58"/>
      <c r="AJ138" s="58"/>
      <c r="AK138" s="59"/>
      <c r="AL138" s="60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2"/>
      <c r="BC138" s="60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2"/>
      <c r="BU138" s="60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2"/>
      <c r="CL138" s="60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3"/>
    </row>
    <row r="139" spans="1:107" ht="25.5" customHeight="1">
      <c r="A139" s="6"/>
      <c r="B139" s="140" t="s">
        <v>95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6"/>
      <c r="AE139" s="57" t="s">
        <v>205</v>
      </c>
      <c r="AF139" s="58"/>
      <c r="AG139" s="58"/>
      <c r="AH139" s="58"/>
      <c r="AI139" s="58"/>
      <c r="AJ139" s="58"/>
      <c r="AK139" s="59"/>
      <c r="AL139" s="60">
        <v>8</v>
      </c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2"/>
      <c r="BC139" s="60">
        <v>8</v>
      </c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2"/>
      <c r="BU139" s="60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2"/>
      <c r="CL139" s="60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3"/>
    </row>
    <row r="140" spans="1:107" ht="39" customHeight="1">
      <c r="A140" s="14"/>
      <c r="B140" s="15"/>
      <c r="C140" s="15"/>
      <c r="D140" s="115" t="s">
        <v>96</v>
      </c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5"/>
      <c r="AE140" s="57" t="s">
        <v>206</v>
      </c>
      <c r="AF140" s="58"/>
      <c r="AG140" s="58"/>
      <c r="AH140" s="58"/>
      <c r="AI140" s="58"/>
      <c r="AJ140" s="58"/>
      <c r="AK140" s="59"/>
      <c r="AL140" s="60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2"/>
      <c r="BC140" s="60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2"/>
      <c r="BU140" s="60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2"/>
      <c r="CL140" s="60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3"/>
    </row>
    <row r="141" spans="1:107" ht="12.75">
      <c r="A141" s="6"/>
      <c r="B141" s="140" t="s">
        <v>97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6"/>
      <c r="AE141" s="57" t="s">
        <v>207</v>
      </c>
      <c r="AF141" s="58"/>
      <c r="AG141" s="58"/>
      <c r="AH141" s="58"/>
      <c r="AI141" s="58"/>
      <c r="AJ141" s="58"/>
      <c r="AK141" s="59"/>
      <c r="AL141" s="60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2"/>
      <c r="BC141" s="60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2"/>
      <c r="BU141" s="60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2"/>
      <c r="CL141" s="60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3"/>
    </row>
    <row r="142" spans="1:107" ht="12.75">
      <c r="A142" s="6"/>
      <c r="B142" s="140" t="s">
        <v>98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6"/>
      <c r="AE142" s="57" t="s">
        <v>208</v>
      </c>
      <c r="AF142" s="58"/>
      <c r="AG142" s="58"/>
      <c r="AH142" s="58"/>
      <c r="AI142" s="58"/>
      <c r="AJ142" s="58"/>
      <c r="AK142" s="59"/>
      <c r="AL142" s="60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2"/>
      <c r="BC142" s="60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2"/>
      <c r="BU142" s="60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2"/>
      <c r="CL142" s="60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3"/>
    </row>
    <row r="143" spans="1:107" ht="14.25" customHeight="1" thickBot="1">
      <c r="A143" s="21"/>
      <c r="B143" s="139" t="s">
        <v>34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28"/>
      <c r="AE143" s="123" t="s">
        <v>209</v>
      </c>
      <c r="AF143" s="124"/>
      <c r="AG143" s="124"/>
      <c r="AH143" s="124"/>
      <c r="AI143" s="124"/>
      <c r="AJ143" s="124"/>
      <c r="AK143" s="125"/>
      <c r="AL143" s="68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70"/>
      <c r="BC143" s="68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70"/>
      <c r="BU143" s="68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70"/>
      <c r="CL143" s="68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71"/>
    </row>
    <row r="144" spans="1:107" ht="13.5" thickBot="1">
      <c r="A144" s="20"/>
      <c r="B144" s="142" t="s">
        <v>52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7"/>
      <c r="AE144" s="116" t="s">
        <v>210</v>
      </c>
      <c r="AF144" s="117"/>
      <c r="AG144" s="117"/>
      <c r="AH144" s="117"/>
      <c r="AI144" s="117"/>
      <c r="AJ144" s="117"/>
      <c r="AK144" s="118"/>
      <c r="AL144" s="119">
        <v>8</v>
      </c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1"/>
      <c r="BC144" s="119">
        <v>8</v>
      </c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1"/>
      <c r="BU144" s="119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1"/>
      <c r="CL144" s="119"/>
      <c r="CM144" s="120"/>
      <c r="CN144" s="120"/>
      <c r="CO144" s="120"/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2"/>
    </row>
    <row r="145" spans="1:107" ht="51" customHeight="1">
      <c r="A145" s="8"/>
      <c r="B145" s="141" t="s">
        <v>99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7"/>
      <c r="AE145" s="128" t="s">
        <v>211</v>
      </c>
      <c r="AF145" s="129"/>
      <c r="AG145" s="129"/>
      <c r="AH145" s="129"/>
      <c r="AI145" s="129"/>
      <c r="AJ145" s="129"/>
      <c r="AK145" s="130"/>
      <c r="AL145" s="131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3"/>
      <c r="BC145" s="131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3"/>
      <c r="BU145" s="131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3"/>
      <c r="CL145" s="131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4"/>
    </row>
    <row r="146" spans="1:107" ht="39" customHeight="1">
      <c r="A146" s="10"/>
      <c r="B146" s="137" t="s">
        <v>155</v>
      </c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1"/>
      <c r="AE146" s="54"/>
      <c r="AF146" s="64"/>
      <c r="AG146" s="64"/>
      <c r="AH146" s="64"/>
      <c r="AI146" s="64"/>
      <c r="AJ146" s="64"/>
      <c r="AK146" s="48"/>
      <c r="AL146" s="49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43"/>
      <c r="BC146" s="49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43"/>
      <c r="BU146" s="49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43"/>
      <c r="CL146" s="49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44"/>
    </row>
    <row r="147" spans="1:107" ht="39" customHeight="1">
      <c r="A147" s="14"/>
      <c r="B147" s="15"/>
      <c r="C147" s="15"/>
      <c r="D147" s="115" t="s">
        <v>93</v>
      </c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5"/>
      <c r="AE147" s="57" t="s">
        <v>212</v>
      </c>
      <c r="AF147" s="58"/>
      <c r="AG147" s="58"/>
      <c r="AH147" s="58"/>
      <c r="AI147" s="58"/>
      <c r="AJ147" s="58"/>
      <c r="AK147" s="59"/>
      <c r="AL147" s="60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2"/>
      <c r="BC147" s="60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2"/>
      <c r="BU147" s="60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2"/>
      <c r="CL147" s="60"/>
      <c r="CM147" s="61"/>
      <c r="CN147" s="61"/>
      <c r="CO147" s="61"/>
      <c r="CP147" s="61"/>
      <c r="CQ147" s="61"/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3"/>
    </row>
    <row r="148" spans="1:107" ht="39" customHeight="1">
      <c r="A148" s="6"/>
      <c r="B148" s="140" t="s">
        <v>94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6"/>
      <c r="AE148" s="57" t="s">
        <v>213</v>
      </c>
      <c r="AF148" s="58"/>
      <c r="AG148" s="58"/>
      <c r="AH148" s="58"/>
      <c r="AI148" s="58"/>
      <c r="AJ148" s="58"/>
      <c r="AK148" s="59"/>
      <c r="AL148" s="60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2"/>
      <c r="BC148" s="60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2"/>
      <c r="BU148" s="60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2"/>
      <c r="CL148" s="60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3"/>
    </row>
    <row r="149" spans="1:107" ht="25.5" customHeight="1">
      <c r="A149" s="6"/>
      <c r="B149" s="140" t="s">
        <v>95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6"/>
      <c r="AE149" s="57" t="s">
        <v>214</v>
      </c>
      <c r="AF149" s="58"/>
      <c r="AG149" s="58"/>
      <c r="AH149" s="58"/>
      <c r="AI149" s="58"/>
      <c r="AJ149" s="58"/>
      <c r="AK149" s="59"/>
      <c r="AL149" s="60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2"/>
      <c r="BC149" s="60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2"/>
      <c r="BU149" s="60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2"/>
      <c r="CL149" s="60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3"/>
    </row>
    <row r="150" spans="1:107" ht="39" customHeight="1">
      <c r="A150" s="14"/>
      <c r="B150" s="15"/>
      <c r="C150" s="15"/>
      <c r="D150" s="115" t="s">
        <v>96</v>
      </c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5"/>
      <c r="AE150" s="57" t="s">
        <v>215</v>
      </c>
      <c r="AF150" s="58"/>
      <c r="AG150" s="58"/>
      <c r="AH150" s="58"/>
      <c r="AI150" s="58"/>
      <c r="AJ150" s="58"/>
      <c r="AK150" s="59"/>
      <c r="AL150" s="60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2"/>
      <c r="BC150" s="60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2"/>
      <c r="BU150" s="60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2"/>
      <c r="CL150" s="60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3"/>
    </row>
    <row r="151" spans="1:107" ht="14.25" customHeight="1" thickBot="1">
      <c r="A151" s="29"/>
      <c r="B151" s="139" t="s">
        <v>34</v>
      </c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30"/>
      <c r="AE151" s="123" t="s">
        <v>216</v>
      </c>
      <c r="AF151" s="124"/>
      <c r="AG151" s="124"/>
      <c r="AH151" s="124"/>
      <c r="AI151" s="124"/>
      <c r="AJ151" s="124"/>
      <c r="AK151" s="125"/>
      <c r="AL151" s="68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70"/>
      <c r="BC151" s="68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70"/>
      <c r="BU151" s="68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70"/>
      <c r="CL151" s="68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71"/>
    </row>
    <row r="152" spans="1:107" ht="13.5" thickBot="1">
      <c r="A152" s="36"/>
      <c r="B152" s="138" t="s">
        <v>52</v>
      </c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  <c r="AC152" s="138"/>
      <c r="AD152" s="37"/>
      <c r="AE152" s="116" t="s">
        <v>217</v>
      </c>
      <c r="AF152" s="117"/>
      <c r="AG152" s="117"/>
      <c r="AH152" s="117"/>
      <c r="AI152" s="117"/>
      <c r="AJ152" s="117"/>
      <c r="AK152" s="118"/>
      <c r="AL152" s="119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1"/>
      <c r="BC152" s="119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1"/>
      <c r="BU152" s="119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1"/>
      <c r="CL152" s="119"/>
      <c r="CM152" s="120"/>
      <c r="CN152" s="120"/>
      <c r="CO152" s="120"/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2"/>
    </row>
    <row r="153" spans="1:107" ht="12.75">
      <c r="A153" s="22"/>
      <c r="B153" s="136" t="s">
        <v>64</v>
      </c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24"/>
      <c r="AE153" s="128" t="s">
        <v>218</v>
      </c>
      <c r="AF153" s="129"/>
      <c r="AG153" s="129"/>
      <c r="AH153" s="129"/>
      <c r="AI153" s="129"/>
      <c r="AJ153" s="129"/>
      <c r="AK153" s="130"/>
      <c r="AL153" s="131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3"/>
      <c r="BC153" s="131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3"/>
      <c r="BU153" s="131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3"/>
      <c r="CL153" s="131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4"/>
    </row>
    <row r="154" spans="1:107" ht="65.25" customHeight="1">
      <c r="A154" s="10"/>
      <c r="B154" s="137" t="s">
        <v>100</v>
      </c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54"/>
      <c r="AF154" s="64"/>
      <c r="AG154" s="64"/>
      <c r="AH154" s="64"/>
      <c r="AI154" s="64"/>
      <c r="AJ154" s="64"/>
      <c r="AK154" s="48"/>
      <c r="AL154" s="49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43"/>
      <c r="BC154" s="49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43"/>
      <c r="BU154" s="49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43"/>
      <c r="CL154" s="49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44"/>
    </row>
    <row r="155" spans="1:107" ht="80.25" customHeight="1" thickBot="1">
      <c r="A155" s="6"/>
      <c r="B155" s="135" t="s">
        <v>101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6"/>
      <c r="AE155" s="123" t="s">
        <v>219</v>
      </c>
      <c r="AF155" s="124"/>
      <c r="AG155" s="124"/>
      <c r="AH155" s="124"/>
      <c r="AI155" s="124"/>
      <c r="AJ155" s="124"/>
      <c r="AK155" s="125"/>
      <c r="AL155" s="68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70"/>
      <c r="BC155" s="68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70"/>
      <c r="BU155" s="68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70"/>
      <c r="CL155" s="68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71"/>
    </row>
    <row r="157" ht="12.75">
      <c r="DC157" s="19" t="s">
        <v>102</v>
      </c>
    </row>
    <row r="158" spans="1:107" s="39" customFormat="1" ht="15.75" customHeight="1">
      <c r="A158" s="97" t="s">
        <v>103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</row>
    <row r="159" spans="1:107" ht="12.75">
      <c r="A159" s="60" t="s">
        <v>19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2"/>
      <c r="BP159" s="104" t="s">
        <v>82</v>
      </c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6"/>
      <c r="CJ159" s="104" t="s">
        <v>104</v>
      </c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6"/>
    </row>
    <row r="160" spans="1:107" ht="12.75">
      <c r="A160" s="60" t="s">
        <v>24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2"/>
      <c r="BH160" s="60" t="s">
        <v>25</v>
      </c>
      <c r="BI160" s="61"/>
      <c r="BJ160" s="61"/>
      <c r="BK160" s="61"/>
      <c r="BL160" s="61"/>
      <c r="BM160" s="61"/>
      <c r="BN160" s="61"/>
      <c r="BO160" s="62"/>
      <c r="BP160" s="107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9"/>
      <c r="CJ160" s="107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9"/>
    </row>
    <row r="161" spans="1:107" ht="13.5" thickBot="1">
      <c r="A161" s="60">
        <v>1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2"/>
      <c r="BH161" s="50">
        <v>2</v>
      </c>
      <c r="BI161" s="51"/>
      <c r="BJ161" s="51"/>
      <c r="BK161" s="51"/>
      <c r="BL161" s="51"/>
      <c r="BM161" s="51"/>
      <c r="BN161" s="51"/>
      <c r="BO161" s="52"/>
      <c r="BP161" s="50">
        <v>3</v>
      </c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2"/>
      <c r="CJ161" s="50">
        <v>4</v>
      </c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2"/>
    </row>
    <row r="162" spans="1:107" ht="12.75">
      <c r="A162" s="8"/>
      <c r="B162" s="126" t="s">
        <v>105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7"/>
      <c r="BH162" s="128" t="s">
        <v>220</v>
      </c>
      <c r="BI162" s="129"/>
      <c r="BJ162" s="129"/>
      <c r="BK162" s="129"/>
      <c r="BL162" s="129"/>
      <c r="BM162" s="129"/>
      <c r="BN162" s="129"/>
      <c r="BO162" s="130"/>
      <c r="BP162" s="131">
        <f>BP164+BP166+BP167</f>
        <v>15500</v>
      </c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3"/>
      <c r="CJ162" s="131">
        <f>CJ164+CJ166+CJ167</f>
        <v>58010</v>
      </c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4"/>
    </row>
    <row r="163" spans="1:107" ht="12.75">
      <c r="A163" s="10"/>
      <c r="B163" s="56" t="s">
        <v>106</v>
      </c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11"/>
      <c r="BH163" s="54"/>
      <c r="BI163" s="64"/>
      <c r="BJ163" s="64"/>
      <c r="BK163" s="64"/>
      <c r="BL163" s="64"/>
      <c r="BM163" s="64"/>
      <c r="BN163" s="64"/>
      <c r="BO163" s="48"/>
      <c r="BP163" s="49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43"/>
      <c r="CJ163" s="49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44"/>
    </row>
    <row r="164" spans="1:107" ht="12.75">
      <c r="A164" s="8"/>
      <c r="B164" s="7"/>
      <c r="C164" s="7"/>
      <c r="D164" s="45" t="s">
        <v>27</v>
      </c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7"/>
      <c r="BH164" s="46" t="s">
        <v>222</v>
      </c>
      <c r="BI164" s="47"/>
      <c r="BJ164" s="47"/>
      <c r="BK164" s="47"/>
      <c r="BL164" s="47"/>
      <c r="BM164" s="47"/>
      <c r="BN164" s="47"/>
      <c r="BO164" s="75"/>
      <c r="BP164" s="50">
        <v>15500</v>
      </c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2"/>
      <c r="CJ164" s="50">
        <v>58010</v>
      </c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3"/>
    </row>
    <row r="165" spans="1:107" ht="12.75">
      <c r="A165" s="10"/>
      <c r="B165" s="11"/>
      <c r="C165" s="11"/>
      <c r="D165" s="56" t="s">
        <v>107</v>
      </c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11"/>
      <c r="BH165" s="54"/>
      <c r="BI165" s="64"/>
      <c r="BJ165" s="64"/>
      <c r="BK165" s="64"/>
      <c r="BL165" s="64"/>
      <c r="BM165" s="64"/>
      <c r="BN165" s="64"/>
      <c r="BO165" s="48"/>
      <c r="BP165" s="49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43"/>
      <c r="CJ165" s="49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44"/>
    </row>
    <row r="166" spans="1:107" ht="12.75">
      <c r="A166" s="10"/>
      <c r="B166" s="11"/>
      <c r="C166" s="11"/>
      <c r="D166" s="56" t="s">
        <v>108</v>
      </c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11"/>
      <c r="BH166" s="54" t="s">
        <v>223</v>
      </c>
      <c r="BI166" s="64"/>
      <c r="BJ166" s="64"/>
      <c r="BK166" s="64"/>
      <c r="BL166" s="64"/>
      <c r="BM166" s="64"/>
      <c r="BN166" s="64"/>
      <c r="BO166" s="48"/>
      <c r="BP166" s="49">
        <v>0</v>
      </c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43"/>
      <c r="CJ166" s="49">
        <v>0</v>
      </c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44"/>
    </row>
    <row r="167" spans="1:107" ht="12.75">
      <c r="A167" s="10"/>
      <c r="B167" s="11"/>
      <c r="C167" s="11"/>
      <c r="D167" s="56" t="s">
        <v>109</v>
      </c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11"/>
      <c r="BH167" s="54" t="s">
        <v>224</v>
      </c>
      <c r="BI167" s="64"/>
      <c r="BJ167" s="64"/>
      <c r="BK167" s="64"/>
      <c r="BL167" s="64"/>
      <c r="BM167" s="64"/>
      <c r="BN167" s="64"/>
      <c r="BO167" s="48"/>
      <c r="BP167" s="49">
        <v>0</v>
      </c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43"/>
      <c r="CJ167" s="49">
        <v>0</v>
      </c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44"/>
    </row>
    <row r="168" spans="1:107" ht="12.75">
      <c r="A168" s="10"/>
      <c r="B168" s="56" t="s">
        <v>110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11"/>
      <c r="BH168" s="54" t="s">
        <v>225</v>
      </c>
      <c r="BI168" s="64"/>
      <c r="BJ168" s="64"/>
      <c r="BK168" s="64"/>
      <c r="BL168" s="64"/>
      <c r="BM168" s="64"/>
      <c r="BN168" s="64"/>
      <c r="BO168" s="48"/>
      <c r="BP168" s="49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43"/>
      <c r="CJ168" s="49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44"/>
    </row>
    <row r="169" spans="1:107" ht="12.75">
      <c r="A169" s="8"/>
      <c r="B169" s="7"/>
      <c r="C169" s="7"/>
      <c r="D169" s="45" t="s">
        <v>27</v>
      </c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7"/>
      <c r="BH169" s="46" t="s">
        <v>267</v>
      </c>
      <c r="BI169" s="47"/>
      <c r="BJ169" s="47"/>
      <c r="BK169" s="47"/>
      <c r="BL169" s="47"/>
      <c r="BM169" s="47"/>
      <c r="BN169" s="47"/>
      <c r="BO169" s="75"/>
      <c r="BP169" s="50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2"/>
      <c r="CJ169" s="50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3"/>
    </row>
    <row r="170" spans="1:107" ht="12.75">
      <c r="A170" s="10"/>
      <c r="B170" s="11"/>
      <c r="C170" s="11"/>
      <c r="D170" s="56" t="s">
        <v>107</v>
      </c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11"/>
      <c r="BH170" s="54"/>
      <c r="BI170" s="64"/>
      <c r="BJ170" s="64"/>
      <c r="BK170" s="64"/>
      <c r="BL170" s="64"/>
      <c r="BM170" s="64"/>
      <c r="BN170" s="64"/>
      <c r="BO170" s="48"/>
      <c r="BP170" s="49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43"/>
      <c r="CJ170" s="49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44"/>
    </row>
    <row r="171" spans="1:107" ht="12.75">
      <c r="A171" s="10"/>
      <c r="B171" s="11"/>
      <c r="C171" s="11"/>
      <c r="D171" s="56" t="s">
        <v>108</v>
      </c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11"/>
      <c r="BH171" s="54" t="s">
        <v>268</v>
      </c>
      <c r="BI171" s="64"/>
      <c r="BJ171" s="64"/>
      <c r="BK171" s="64"/>
      <c r="BL171" s="64"/>
      <c r="BM171" s="64"/>
      <c r="BN171" s="64"/>
      <c r="BO171" s="48"/>
      <c r="BP171" s="49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43"/>
      <c r="CJ171" s="49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44"/>
    </row>
    <row r="172" spans="1:107" ht="14.25" customHeight="1" thickBot="1">
      <c r="A172" s="31"/>
      <c r="B172" s="32"/>
      <c r="C172" s="32"/>
      <c r="D172" s="127" t="s">
        <v>109</v>
      </c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33"/>
      <c r="BH172" s="73" t="s">
        <v>269</v>
      </c>
      <c r="BI172" s="74"/>
      <c r="BJ172" s="74"/>
      <c r="BK172" s="74"/>
      <c r="BL172" s="74"/>
      <c r="BM172" s="74"/>
      <c r="BN172" s="74"/>
      <c r="BO172" s="55"/>
      <c r="BP172" s="110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2"/>
      <c r="CJ172" s="110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3"/>
    </row>
    <row r="173" spans="1:107" ht="12.75">
      <c r="A173" s="10"/>
      <c r="B173" s="56" t="s">
        <v>52</v>
      </c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11"/>
      <c r="BH173" s="90" t="s">
        <v>226</v>
      </c>
      <c r="BI173" s="91"/>
      <c r="BJ173" s="91"/>
      <c r="BK173" s="91"/>
      <c r="BL173" s="91"/>
      <c r="BM173" s="91"/>
      <c r="BN173" s="91"/>
      <c r="BO173" s="92"/>
      <c r="BP173" s="93">
        <f>SUM(BP164:CI172)</f>
        <v>15500</v>
      </c>
      <c r="BQ173" s="94"/>
      <c r="BR173" s="94"/>
      <c r="BS173" s="94"/>
      <c r="BT173" s="94"/>
      <c r="BU173" s="94"/>
      <c r="BV173" s="94"/>
      <c r="BW173" s="94"/>
      <c r="BX173" s="94"/>
      <c r="BY173" s="94"/>
      <c r="BZ173" s="94"/>
      <c r="CA173" s="94"/>
      <c r="CB173" s="94"/>
      <c r="CC173" s="94"/>
      <c r="CD173" s="94"/>
      <c r="CE173" s="94"/>
      <c r="CF173" s="94"/>
      <c r="CG173" s="94"/>
      <c r="CH173" s="94"/>
      <c r="CI173" s="95"/>
      <c r="CJ173" s="93">
        <f>SUM(CJ164:DC172)</f>
        <v>58010</v>
      </c>
      <c r="CK173" s="94"/>
      <c r="CL173" s="94"/>
      <c r="CM173" s="94"/>
      <c r="CN173" s="94"/>
      <c r="CO173" s="94"/>
      <c r="CP173" s="94"/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6"/>
    </row>
    <row r="174" spans="1:107" ht="13.5" thickBot="1">
      <c r="A174" s="8"/>
      <c r="B174" s="126" t="s">
        <v>111</v>
      </c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7"/>
      <c r="BH174" s="57" t="s">
        <v>227</v>
      </c>
      <c r="BI174" s="58"/>
      <c r="BJ174" s="58"/>
      <c r="BK174" s="58"/>
      <c r="BL174" s="58"/>
      <c r="BM174" s="58"/>
      <c r="BN174" s="58"/>
      <c r="BO174" s="59"/>
      <c r="BP174" s="60">
        <f>BP176+BP178+BP179+BP180+BP181+BP182+BP183+BP184</f>
        <v>28580</v>
      </c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2"/>
      <c r="CJ174" s="60">
        <f>CJ176+CJ178+CJ179+CJ180+CJ181+CJ182+CJ183+CJ184</f>
        <v>89290</v>
      </c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3"/>
    </row>
    <row r="175" spans="1:117" ht="19.5" thickBot="1">
      <c r="A175" s="10"/>
      <c r="B175" s="56" t="s">
        <v>106</v>
      </c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11"/>
      <c r="BH175" s="57"/>
      <c r="BI175" s="58"/>
      <c r="BJ175" s="58"/>
      <c r="BK175" s="58"/>
      <c r="BL175" s="58"/>
      <c r="BM175" s="58"/>
      <c r="BN175" s="58"/>
      <c r="BO175" s="59"/>
      <c r="BP175" s="60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2"/>
      <c r="CJ175" s="60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3"/>
      <c r="DM175" s="40"/>
    </row>
    <row r="176" spans="1:117" ht="18.75">
      <c r="A176" s="8"/>
      <c r="B176" s="7"/>
      <c r="C176" s="7"/>
      <c r="D176" s="45" t="s">
        <v>27</v>
      </c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7"/>
      <c r="BH176" s="57" t="s">
        <v>228</v>
      </c>
      <c r="BI176" s="58"/>
      <c r="BJ176" s="58"/>
      <c r="BK176" s="58"/>
      <c r="BL176" s="58"/>
      <c r="BM176" s="58"/>
      <c r="BN176" s="58"/>
      <c r="BO176" s="59"/>
      <c r="BP176" s="60">
        <v>19742</v>
      </c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2"/>
      <c r="CJ176" s="60">
        <v>76361</v>
      </c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3"/>
      <c r="DM176" s="41"/>
    </row>
    <row r="177" spans="1:117" ht="19.5" thickBot="1">
      <c r="A177" s="10"/>
      <c r="B177" s="11"/>
      <c r="C177" s="11"/>
      <c r="D177" s="56" t="s">
        <v>112</v>
      </c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11"/>
      <c r="BH177" s="57"/>
      <c r="BI177" s="58"/>
      <c r="BJ177" s="58"/>
      <c r="BK177" s="58"/>
      <c r="BL177" s="58"/>
      <c r="BM177" s="58"/>
      <c r="BN177" s="58"/>
      <c r="BO177" s="59"/>
      <c r="BP177" s="60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2"/>
      <c r="CJ177" s="60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3"/>
      <c r="DM177" s="42"/>
    </row>
    <row r="178" spans="1:117" ht="19.5" thickBot="1">
      <c r="A178" s="10"/>
      <c r="B178" s="11"/>
      <c r="C178" s="11"/>
      <c r="D178" s="56" t="s">
        <v>292</v>
      </c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11"/>
      <c r="BH178" s="57" t="s">
        <v>229</v>
      </c>
      <c r="BI178" s="58"/>
      <c r="BJ178" s="58"/>
      <c r="BK178" s="58"/>
      <c r="BL178" s="58"/>
      <c r="BM178" s="58"/>
      <c r="BN178" s="58"/>
      <c r="BO178" s="59"/>
      <c r="BP178" s="60">
        <v>1800</v>
      </c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2"/>
      <c r="CJ178" s="60">
        <v>2200</v>
      </c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3"/>
      <c r="DM178" s="42"/>
    </row>
    <row r="179" spans="1:117" ht="19.5" thickBot="1">
      <c r="A179" s="10"/>
      <c r="B179" s="11"/>
      <c r="C179" s="11"/>
      <c r="D179" s="56" t="s">
        <v>113</v>
      </c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11"/>
      <c r="BH179" s="57" t="s">
        <v>230</v>
      </c>
      <c r="BI179" s="58"/>
      <c r="BJ179" s="58"/>
      <c r="BK179" s="58"/>
      <c r="BL179" s="58"/>
      <c r="BM179" s="58"/>
      <c r="BN179" s="58"/>
      <c r="BO179" s="59"/>
      <c r="BP179" s="60">
        <v>628</v>
      </c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2"/>
      <c r="CJ179" s="60">
        <v>1289</v>
      </c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3"/>
      <c r="DM179" s="42"/>
    </row>
    <row r="180" spans="1:117" ht="19.5" thickBot="1">
      <c r="A180" s="10"/>
      <c r="B180" s="11"/>
      <c r="C180" s="11"/>
      <c r="D180" s="56" t="s">
        <v>247</v>
      </c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11"/>
      <c r="BH180" s="57" t="s">
        <v>270</v>
      </c>
      <c r="BI180" s="58"/>
      <c r="BJ180" s="58"/>
      <c r="BK180" s="58"/>
      <c r="BL180" s="58"/>
      <c r="BM180" s="58"/>
      <c r="BN180" s="58"/>
      <c r="BO180" s="59"/>
      <c r="BP180" s="60">
        <v>2320</v>
      </c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2"/>
      <c r="CJ180" s="60">
        <v>4240</v>
      </c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3"/>
      <c r="DM180" s="42"/>
    </row>
    <row r="181" spans="1:117" ht="19.5" thickBot="1">
      <c r="A181" s="10"/>
      <c r="B181" s="11"/>
      <c r="C181" s="11"/>
      <c r="D181" s="56" t="s">
        <v>248</v>
      </c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11"/>
      <c r="BH181" s="57" t="s">
        <v>271</v>
      </c>
      <c r="BI181" s="58"/>
      <c r="BJ181" s="58"/>
      <c r="BK181" s="58"/>
      <c r="BL181" s="58"/>
      <c r="BM181" s="58"/>
      <c r="BN181" s="58"/>
      <c r="BO181" s="59"/>
      <c r="BP181" s="60">
        <v>1640</v>
      </c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2"/>
      <c r="CJ181" s="60">
        <v>2180</v>
      </c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3"/>
      <c r="DM181" s="42"/>
    </row>
    <row r="182" spans="1:117" ht="19.5" thickBot="1">
      <c r="A182" s="10"/>
      <c r="B182" s="11"/>
      <c r="C182" s="11"/>
      <c r="D182" s="56" t="s">
        <v>114</v>
      </c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11"/>
      <c r="BH182" s="57" t="s">
        <v>272</v>
      </c>
      <c r="BI182" s="58"/>
      <c r="BJ182" s="58"/>
      <c r="BK182" s="58"/>
      <c r="BL182" s="58"/>
      <c r="BM182" s="58"/>
      <c r="BN182" s="58"/>
      <c r="BO182" s="59"/>
      <c r="BP182" s="60">
        <v>0</v>
      </c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2"/>
      <c r="CJ182" s="60">
        <v>0</v>
      </c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3"/>
      <c r="DM182" s="42"/>
    </row>
    <row r="183" spans="1:107" ht="12.75">
      <c r="A183" s="10"/>
      <c r="B183" s="11"/>
      <c r="C183" s="11"/>
      <c r="D183" s="56" t="s">
        <v>115</v>
      </c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11"/>
      <c r="BH183" s="57" t="s">
        <v>273</v>
      </c>
      <c r="BI183" s="58"/>
      <c r="BJ183" s="58"/>
      <c r="BK183" s="58"/>
      <c r="BL183" s="58"/>
      <c r="BM183" s="58"/>
      <c r="BN183" s="58"/>
      <c r="BO183" s="59"/>
      <c r="BP183" s="60">
        <v>0</v>
      </c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2"/>
      <c r="CJ183" s="60">
        <v>180</v>
      </c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3"/>
    </row>
    <row r="184" spans="1:107" ht="12.75">
      <c r="A184" s="10"/>
      <c r="B184" s="11"/>
      <c r="C184" s="11"/>
      <c r="D184" s="56" t="s">
        <v>109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11"/>
      <c r="BH184" s="57" t="s">
        <v>274</v>
      </c>
      <c r="BI184" s="58"/>
      <c r="BJ184" s="58"/>
      <c r="BK184" s="58"/>
      <c r="BL184" s="58"/>
      <c r="BM184" s="58"/>
      <c r="BN184" s="58"/>
      <c r="BO184" s="59"/>
      <c r="BP184" s="60">
        <v>2450</v>
      </c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2"/>
      <c r="CJ184" s="60">
        <v>2840</v>
      </c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3"/>
    </row>
    <row r="185" spans="1:107" ht="12.75">
      <c r="A185" s="10"/>
      <c r="B185" s="56" t="s">
        <v>110</v>
      </c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11"/>
      <c r="BH185" s="57" t="s">
        <v>221</v>
      </c>
      <c r="BI185" s="58"/>
      <c r="BJ185" s="58"/>
      <c r="BK185" s="58"/>
      <c r="BL185" s="58"/>
      <c r="BM185" s="58"/>
      <c r="BN185" s="58"/>
      <c r="BO185" s="59"/>
      <c r="BP185" s="60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2"/>
      <c r="CJ185" s="60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3"/>
    </row>
    <row r="186" spans="1:107" ht="12.75">
      <c r="A186" s="8"/>
      <c r="B186" s="7"/>
      <c r="C186" s="7"/>
      <c r="D186" s="45" t="s">
        <v>27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7"/>
      <c r="BH186" s="57" t="s">
        <v>275</v>
      </c>
      <c r="BI186" s="58"/>
      <c r="BJ186" s="58"/>
      <c r="BK186" s="58"/>
      <c r="BL186" s="58"/>
      <c r="BM186" s="58"/>
      <c r="BN186" s="58"/>
      <c r="BO186" s="59"/>
      <c r="BP186" s="60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2"/>
      <c r="CJ186" s="60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3"/>
    </row>
    <row r="187" spans="1:107" ht="12.75">
      <c r="A187" s="10"/>
      <c r="B187" s="11"/>
      <c r="C187" s="11"/>
      <c r="D187" s="56" t="s">
        <v>114</v>
      </c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11"/>
      <c r="BH187" s="57"/>
      <c r="BI187" s="58"/>
      <c r="BJ187" s="58"/>
      <c r="BK187" s="58"/>
      <c r="BL187" s="58"/>
      <c r="BM187" s="58"/>
      <c r="BN187" s="58"/>
      <c r="BO187" s="59"/>
      <c r="BP187" s="60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2"/>
      <c r="CJ187" s="60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3"/>
    </row>
    <row r="188" spans="1:107" ht="12.75">
      <c r="A188" s="10"/>
      <c r="B188" s="11"/>
      <c r="C188" s="11"/>
      <c r="D188" s="56" t="s">
        <v>115</v>
      </c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11"/>
      <c r="BH188" s="57" t="s">
        <v>276</v>
      </c>
      <c r="BI188" s="58"/>
      <c r="BJ188" s="58"/>
      <c r="BK188" s="58"/>
      <c r="BL188" s="58"/>
      <c r="BM188" s="58"/>
      <c r="BN188" s="58"/>
      <c r="BO188" s="59"/>
      <c r="BP188" s="60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2"/>
      <c r="CJ188" s="60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3"/>
    </row>
    <row r="189" spans="1:107" ht="12.75">
      <c r="A189" s="10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11"/>
      <c r="BH189" s="57" t="s">
        <v>277</v>
      </c>
      <c r="BI189" s="58"/>
      <c r="BJ189" s="58"/>
      <c r="BK189" s="58"/>
      <c r="BL189" s="58"/>
      <c r="BM189" s="58"/>
      <c r="BN189" s="58"/>
      <c r="BO189" s="59"/>
      <c r="BP189" s="60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2"/>
      <c r="CJ189" s="60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3"/>
    </row>
    <row r="190" spans="1:107" ht="12.75">
      <c r="A190" s="10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11"/>
      <c r="BH190" s="57"/>
      <c r="BI190" s="58"/>
      <c r="BJ190" s="58"/>
      <c r="BK190" s="58"/>
      <c r="BL190" s="58"/>
      <c r="BM190" s="58"/>
      <c r="BN190" s="58"/>
      <c r="BO190" s="59"/>
      <c r="BP190" s="60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2"/>
      <c r="CJ190" s="60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3"/>
    </row>
    <row r="191" spans="1:107" ht="13.5" thickBot="1">
      <c r="A191" s="10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11"/>
      <c r="BH191" s="123"/>
      <c r="BI191" s="124"/>
      <c r="BJ191" s="124"/>
      <c r="BK191" s="124"/>
      <c r="BL191" s="124"/>
      <c r="BM191" s="124"/>
      <c r="BN191" s="124"/>
      <c r="BO191" s="125"/>
      <c r="BP191" s="68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70"/>
      <c r="CJ191" s="68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71"/>
    </row>
    <row r="192" spans="1:107" ht="13.5" thickBot="1">
      <c r="A192" s="10"/>
      <c r="B192" s="56" t="s">
        <v>52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11"/>
      <c r="BH192" s="116" t="s">
        <v>278</v>
      </c>
      <c r="BI192" s="117"/>
      <c r="BJ192" s="117"/>
      <c r="BK192" s="117"/>
      <c r="BL192" s="117"/>
      <c r="BM192" s="117"/>
      <c r="BN192" s="117"/>
      <c r="BO192" s="118"/>
      <c r="BP192" s="119">
        <f>BP174</f>
        <v>28580</v>
      </c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1"/>
      <c r="CJ192" s="119">
        <f>SUM(CJ176:DC191)</f>
        <v>89290</v>
      </c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  <c r="DC192" s="122"/>
    </row>
    <row r="193" ht="8.25" customHeight="1"/>
    <row r="194" spans="1:107" s="39" customFormat="1" ht="15.75" customHeight="1">
      <c r="A194" s="97" t="s">
        <v>116</v>
      </c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</row>
    <row r="195" spans="1:107" ht="12.75">
      <c r="A195" s="60" t="s">
        <v>19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2"/>
      <c r="BP195" s="76" t="s">
        <v>117</v>
      </c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89"/>
      <c r="CJ195" s="76" t="s">
        <v>118</v>
      </c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89"/>
    </row>
    <row r="196" spans="1:107" ht="12.75">
      <c r="A196" s="60" t="s">
        <v>24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2"/>
      <c r="BH196" s="60" t="s">
        <v>25</v>
      </c>
      <c r="BI196" s="61"/>
      <c r="BJ196" s="61"/>
      <c r="BK196" s="61"/>
      <c r="BL196" s="61"/>
      <c r="BM196" s="61"/>
      <c r="BN196" s="61"/>
      <c r="BO196" s="62"/>
      <c r="BP196" s="101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3"/>
      <c r="CJ196" s="101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3"/>
    </row>
    <row r="197" spans="1:107" ht="13.5" thickBot="1">
      <c r="A197" s="60">
        <v>1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2"/>
      <c r="BH197" s="50">
        <v>2</v>
      </c>
      <c r="BI197" s="51"/>
      <c r="BJ197" s="51"/>
      <c r="BK197" s="51"/>
      <c r="BL197" s="51"/>
      <c r="BM197" s="51"/>
      <c r="BN197" s="51"/>
      <c r="BO197" s="52"/>
      <c r="BP197" s="50">
        <v>3</v>
      </c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2"/>
      <c r="CJ197" s="50">
        <v>4</v>
      </c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2"/>
    </row>
    <row r="198" spans="1:107" ht="12.75">
      <c r="A198" s="14"/>
      <c r="B198" s="115" t="s">
        <v>119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5"/>
      <c r="BH198" s="90" t="s">
        <v>231</v>
      </c>
      <c r="BI198" s="91"/>
      <c r="BJ198" s="91"/>
      <c r="BK198" s="91"/>
      <c r="BL198" s="91"/>
      <c r="BM198" s="91"/>
      <c r="BN198" s="91"/>
      <c r="BO198" s="92"/>
      <c r="BP198" s="93">
        <v>71581</v>
      </c>
      <c r="BQ198" s="94"/>
      <c r="BR198" s="94"/>
      <c r="BS198" s="94"/>
      <c r="BT198" s="94"/>
      <c r="BU198" s="94"/>
      <c r="BV198" s="94"/>
      <c r="BW198" s="94"/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5"/>
      <c r="CJ198" s="93">
        <v>89350</v>
      </c>
      <c r="CK198" s="94"/>
      <c r="CL198" s="94"/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4"/>
      <c r="DA198" s="94"/>
      <c r="DB198" s="94"/>
      <c r="DC198" s="95"/>
    </row>
    <row r="199" spans="1:107" ht="12.75">
      <c r="A199" s="14"/>
      <c r="B199" s="115" t="s">
        <v>120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5"/>
      <c r="BH199" s="57" t="s">
        <v>232</v>
      </c>
      <c r="BI199" s="58"/>
      <c r="BJ199" s="58"/>
      <c r="BK199" s="58"/>
      <c r="BL199" s="58"/>
      <c r="BM199" s="58"/>
      <c r="BN199" s="58"/>
      <c r="BO199" s="59"/>
      <c r="BP199" s="60">
        <v>35209</v>
      </c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2"/>
      <c r="CJ199" s="60">
        <v>40642</v>
      </c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2"/>
    </row>
    <row r="200" spans="1:107" ht="12.75">
      <c r="A200" s="14"/>
      <c r="B200" s="115" t="s">
        <v>150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5"/>
      <c r="BH200" s="57" t="s">
        <v>233</v>
      </c>
      <c r="BI200" s="58"/>
      <c r="BJ200" s="58"/>
      <c r="BK200" s="58"/>
      <c r="BL200" s="58"/>
      <c r="BM200" s="58"/>
      <c r="BN200" s="58"/>
      <c r="BO200" s="59"/>
      <c r="BP200" s="60">
        <v>9267</v>
      </c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2"/>
      <c r="CJ200" s="60">
        <v>14317</v>
      </c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2"/>
    </row>
    <row r="201" spans="1:107" ht="12.75">
      <c r="A201" s="14"/>
      <c r="B201" s="115" t="s">
        <v>121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5"/>
      <c r="BH201" s="57" t="s">
        <v>234</v>
      </c>
      <c r="BI201" s="58"/>
      <c r="BJ201" s="58"/>
      <c r="BK201" s="58"/>
      <c r="BL201" s="58"/>
      <c r="BM201" s="58"/>
      <c r="BN201" s="58"/>
      <c r="BO201" s="59"/>
      <c r="BP201" s="60">
        <v>6373</v>
      </c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2"/>
      <c r="CJ201" s="60">
        <v>6508</v>
      </c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2"/>
    </row>
    <row r="202" spans="1:107" ht="12.75">
      <c r="A202" s="14"/>
      <c r="B202" s="115" t="s">
        <v>122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5"/>
      <c r="BH202" s="57" t="s">
        <v>235</v>
      </c>
      <c r="BI202" s="58"/>
      <c r="BJ202" s="58"/>
      <c r="BK202" s="58"/>
      <c r="BL202" s="58"/>
      <c r="BM202" s="58"/>
      <c r="BN202" s="58"/>
      <c r="BO202" s="59"/>
      <c r="BP202" s="60">
        <v>20969</v>
      </c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2"/>
      <c r="CJ202" s="60">
        <v>9381</v>
      </c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2"/>
    </row>
    <row r="203" spans="1:107" ht="12.75">
      <c r="A203" s="14"/>
      <c r="B203" s="115" t="s">
        <v>123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5"/>
      <c r="BH203" s="57" t="s">
        <v>236</v>
      </c>
      <c r="BI203" s="58"/>
      <c r="BJ203" s="58"/>
      <c r="BK203" s="58"/>
      <c r="BL203" s="58"/>
      <c r="BM203" s="58"/>
      <c r="BN203" s="58"/>
      <c r="BO203" s="59"/>
      <c r="BP203" s="60">
        <f>SUM(BP198:CI202)</f>
        <v>143399</v>
      </c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2"/>
      <c r="CJ203" s="60">
        <f>SUM(CJ198:DC202)</f>
        <v>160198</v>
      </c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2"/>
    </row>
    <row r="204" spans="1:107" ht="12.75">
      <c r="A204" s="8"/>
      <c r="B204" s="45" t="s">
        <v>124</v>
      </c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7"/>
      <c r="BH204" s="46" t="s">
        <v>237</v>
      </c>
      <c r="BI204" s="47"/>
      <c r="BJ204" s="47"/>
      <c r="BK204" s="47"/>
      <c r="BL204" s="47"/>
      <c r="BM204" s="47"/>
      <c r="BN204" s="47"/>
      <c r="BO204" s="75"/>
      <c r="BP204" s="50">
        <v>556</v>
      </c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2"/>
      <c r="CJ204" s="50">
        <v>504</v>
      </c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2"/>
    </row>
    <row r="205" spans="1:107" ht="12.75">
      <c r="A205" s="10"/>
      <c r="B205" s="11"/>
      <c r="C205" s="11"/>
      <c r="D205" s="56" t="s">
        <v>125</v>
      </c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11"/>
      <c r="BH205" s="54"/>
      <c r="BI205" s="64"/>
      <c r="BJ205" s="64"/>
      <c r="BK205" s="64"/>
      <c r="BL205" s="64"/>
      <c r="BM205" s="64"/>
      <c r="BN205" s="64"/>
      <c r="BO205" s="48"/>
      <c r="BP205" s="49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43"/>
      <c r="CJ205" s="49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43"/>
    </row>
    <row r="206" spans="1:107" ht="12.75">
      <c r="A206" s="10"/>
      <c r="B206" s="11"/>
      <c r="C206" s="11"/>
      <c r="D206" s="56" t="s">
        <v>126</v>
      </c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11"/>
      <c r="BH206" s="54" t="s">
        <v>238</v>
      </c>
      <c r="BI206" s="64"/>
      <c r="BJ206" s="64"/>
      <c r="BK206" s="64"/>
      <c r="BL206" s="64"/>
      <c r="BM206" s="64"/>
      <c r="BN206" s="64"/>
      <c r="BO206" s="48"/>
      <c r="BP206" s="49">
        <v>-967</v>
      </c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43"/>
      <c r="CJ206" s="49">
        <v>1287</v>
      </c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43"/>
    </row>
    <row r="207" spans="1:107" ht="14.25" customHeight="1" thickBot="1">
      <c r="A207" s="10"/>
      <c r="B207" s="11"/>
      <c r="C207" s="11"/>
      <c r="D207" s="114" t="s">
        <v>127</v>
      </c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114"/>
      <c r="AP207" s="114"/>
      <c r="AQ207" s="114"/>
      <c r="AR207" s="114"/>
      <c r="AS207" s="114"/>
      <c r="AT207" s="114"/>
      <c r="AU207" s="114"/>
      <c r="AV207" s="114"/>
      <c r="AW207" s="114"/>
      <c r="AX207" s="114"/>
      <c r="AY207" s="114"/>
      <c r="AZ207" s="114"/>
      <c r="BA207" s="114"/>
      <c r="BB207" s="114"/>
      <c r="BC207" s="114"/>
      <c r="BD207" s="114"/>
      <c r="BE207" s="114"/>
      <c r="BF207" s="114"/>
      <c r="BG207" s="11"/>
      <c r="BH207" s="73" t="s">
        <v>239</v>
      </c>
      <c r="BI207" s="74"/>
      <c r="BJ207" s="74"/>
      <c r="BK207" s="74"/>
      <c r="BL207" s="74"/>
      <c r="BM207" s="74"/>
      <c r="BN207" s="74"/>
      <c r="BO207" s="55"/>
      <c r="BP207" s="110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2"/>
      <c r="CJ207" s="110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3"/>
    </row>
    <row r="209" ht="12.75">
      <c r="DC209" s="19" t="s">
        <v>128</v>
      </c>
    </row>
    <row r="210" spans="1:107" s="39" customFormat="1" ht="15.75" customHeight="1">
      <c r="A210" s="97" t="s">
        <v>129</v>
      </c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</row>
    <row r="211" spans="1:107" ht="12.75">
      <c r="A211" s="60" t="s">
        <v>19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2"/>
      <c r="BP211" s="104" t="s">
        <v>82</v>
      </c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6"/>
      <c r="CJ211" s="104" t="s">
        <v>83</v>
      </c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6"/>
    </row>
    <row r="212" spans="1:107" ht="12.75">
      <c r="A212" s="60" t="s">
        <v>24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2"/>
      <c r="BH212" s="60" t="s">
        <v>25</v>
      </c>
      <c r="BI212" s="61"/>
      <c r="BJ212" s="61"/>
      <c r="BK212" s="61"/>
      <c r="BL212" s="61"/>
      <c r="BM212" s="61"/>
      <c r="BN212" s="61"/>
      <c r="BO212" s="62"/>
      <c r="BP212" s="107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9"/>
      <c r="CJ212" s="107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9"/>
    </row>
    <row r="213" spans="1:107" ht="13.5" thickBot="1">
      <c r="A213" s="60">
        <v>1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2"/>
      <c r="BH213" s="50">
        <v>2</v>
      </c>
      <c r="BI213" s="51"/>
      <c r="BJ213" s="51"/>
      <c r="BK213" s="51"/>
      <c r="BL213" s="51"/>
      <c r="BM213" s="51"/>
      <c r="BN213" s="51"/>
      <c r="BO213" s="52"/>
      <c r="BP213" s="50">
        <v>3</v>
      </c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2"/>
      <c r="CJ213" s="50">
        <v>4</v>
      </c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2"/>
    </row>
    <row r="214" spans="1:107" ht="12.75">
      <c r="A214" s="10"/>
      <c r="B214" s="56" t="s">
        <v>130</v>
      </c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11"/>
      <c r="BH214" s="90" t="s">
        <v>279</v>
      </c>
      <c r="BI214" s="91"/>
      <c r="BJ214" s="91"/>
      <c r="BK214" s="91"/>
      <c r="BL214" s="91"/>
      <c r="BM214" s="91"/>
      <c r="BN214" s="91"/>
      <c r="BO214" s="92"/>
      <c r="BP214" s="93"/>
      <c r="BQ214" s="94"/>
      <c r="BR214" s="94"/>
      <c r="BS214" s="94"/>
      <c r="BT214" s="94"/>
      <c r="BU214" s="94"/>
      <c r="BV214" s="94"/>
      <c r="BW214" s="94"/>
      <c r="BX214" s="94"/>
      <c r="BY214" s="94"/>
      <c r="BZ214" s="94"/>
      <c r="CA214" s="94"/>
      <c r="CB214" s="94"/>
      <c r="CC214" s="94"/>
      <c r="CD214" s="94"/>
      <c r="CE214" s="94"/>
      <c r="CF214" s="94"/>
      <c r="CG214" s="94"/>
      <c r="CH214" s="94"/>
      <c r="CI214" s="95"/>
      <c r="CJ214" s="93"/>
      <c r="CK214" s="94"/>
      <c r="CL214" s="94"/>
      <c r="CM214" s="94"/>
      <c r="CN214" s="94"/>
      <c r="CO214" s="94"/>
      <c r="CP214" s="94"/>
      <c r="CQ214" s="94"/>
      <c r="CR214" s="94"/>
      <c r="CS214" s="94"/>
      <c r="CT214" s="94"/>
      <c r="CU214" s="94"/>
      <c r="CV214" s="94"/>
      <c r="CW214" s="94"/>
      <c r="CX214" s="94"/>
      <c r="CY214" s="94"/>
      <c r="CZ214" s="94"/>
      <c r="DA214" s="94"/>
      <c r="DB214" s="94"/>
      <c r="DC214" s="96"/>
    </row>
    <row r="215" spans="1:107" ht="12.75">
      <c r="A215" s="8"/>
      <c r="B215" s="7"/>
      <c r="C215" s="7"/>
      <c r="D215" s="45" t="s">
        <v>27</v>
      </c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7"/>
      <c r="BH215" s="46" t="s">
        <v>280</v>
      </c>
      <c r="BI215" s="47"/>
      <c r="BJ215" s="47"/>
      <c r="BK215" s="47"/>
      <c r="BL215" s="47"/>
      <c r="BM215" s="47"/>
      <c r="BN215" s="47"/>
      <c r="BO215" s="75"/>
      <c r="BP215" s="50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2"/>
      <c r="CJ215" s="50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3"/>
    </row>
    <row r="216" spans="1:107" ht="12.75">
      <c r="A216" s="10"/>
      <c r="B216" s="11"/>
      <c r="C216" s="11"/>
      <c r="D216" s="56" t="s">
        <v>131</v>
      </c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11"/>
      <c r="BH216" s="54"/>
      <c r="BI216" s="64"/>
      <c r="BJ216" s="64"/>
      <c r="BK216" s="64"/>
      <c r="BL216" s="64"/>
      <c r="BM216" s="64"/>
      <c r="BN216" s="64"/>
      <c r="BO216" s="48"/>
      <c r="BP216" s="49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43"/>
      <c r="CJ216" s="49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44"/>
    </row>
    <row r="217" spans="1:107" ht="12.75">
      <c r="A217" s="10"/>
      <c r="B217" s="56" t="s">
        <v>132</v>
      </c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11"/>
      <c r="BH217" s="54" t="s">
        <v>281</v>
      </c>
      <c r="BI217" s="64"/>
      <c r="BJ217" s="64"/>
      <c r="BK217" s="64"/>
      <c r="BL217" s="64"/>
      <c r="BM217" s="64"/>
      <c r="BN217" s="64"/>
      <c r="BO217" s="48"/>
      <c r="BP217" s="49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43"/>
      <c r="CJ217" s="49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44"/>
    </row>
    <row r="218" spans="1:107" ht="12.75">
      <c r="A218" s="8"/>
      <c r="B218" s="7"/>
      <c r="C218" s="7"/>
      <c r="D218" s="45" t="s">
        <v>133</v>
      </c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7"/>
      <c r="BH218" s="46" t="s">
        <v>282</v>
      </c>
      <c r="BI218" s="47"/>
      <c r="BJ218" s="47"/>
      <c r="BK218" s="47"/>
      <c r="BL218" s="47"/>
      <c r="BM218" s="47"/>
      <c r="BN218" s="47"/>
      <c r="BO218" s="75"/>
      <c r="BP218" s="50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2"/>
      <c r="CJ218" s="50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3"/>
    </row>
    <row r="219" spans="1:107" ht="12.75">
      <c r="A219" s="10"/>
      <c r="B219" s="11"/>
      <c r="C219" s="11"/>
      <c r="D219" s="56" t="s">
        <v>134</v>
      </c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11"/>
      <c r="BH219" s="54"/>
      <c r="BI219" s="64"/>
      <c r="BJ219" s="64"/>
      <c r="BK219" s="64"/>
      <c r="BL219" s="64"/>
      <c r="BM219" s="64"/>
      <c r="BN219" s="64"/>
      <c r="BO219" s="48"/>
      <c r="BP219" s="49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43"/>
      <c r="CJ219" s="49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44"/>
    </row>
    <row r="220" spans="1:107" ht="12.75">
      <c r="A220" s="10"/>
      <c r="B220" s="11"/>
      <c r="C220" s="11"/>
      <c r="D220" s="56" t="s">
        <v>135</v>
      </c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11"/>
      <c r="BH220" s="54" t="s">
        <v>283</v>
      </c>
      <c r="BI220" s="64"/>
      <c r="BJ220" s="64"/>
      <c r="BK220" s="64"/>
      <c r="BL220" s="64"/>
      <c r="BM220" s="64"/>
      <c r="BN220" s="64"/>
      <c r="BO220" s="48"/>
      <c r="BP220" s="49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43"/>
      <c r="CJ220" s="49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44"/>
    </row>
    <row r="221" spans="1:107" ht="12.75">
      <c r="A221" s="10"/>
      <c r="B221" s="11"/>
      <c r="C221" s="11"/>
      <c r="D221" s="56" t="s">
        <v>136</v>
      </c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11"/>
      <c r="BH221" s="54" t="s">
        <v>284</v>
      </c>
      <c r="BI221" s="64"/>
      <c r="BJ221" s="64"/>
      <c r="BK221" s="64"/>
      <c r="BL221" s="64"/>
      <c r="BM221" s="64"/>
      <c r="BN221" s="64"/>
      <c r="BO221" s="48"/>
      <c r="BP221" s="49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43"/>
      <c r="CJ221" s="49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44"/>
    </row>
    <row r="222" spans="1:107" ht="12.75">
      <c r="A222" s="10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11"/>
      <c r="BH222" s="54" t="s">
        <v>285</v>
      </c>
      <c r="BI222" s="64"/>
      <c r="BJ222" s="64"/>
      <c r="BK222" s="64"/>
      <c r="BL222" s="64"/>
      <c r="BM222" s="64"/>
      <c r="BN222" s="64"/>
      <c r="BO222" s="48"/>
      <c r="BP222" s="49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43"/>
      <c r="CJ222" s="49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44"/>
    </row>
    <row r="223" spans="1:107" ht="12.75">
      <c r="A223" s="10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11"/>
      <c r="BH223" s="54"/>
      <c r="BI223" s="64"/>
      <c r="BJ223" s="64"/>
      <c r="BK223" s="64"/>
      <c r="BL223" s="64"/>
      <c r="BM223" s="64"/>
      <c r="BN223" s="64"/>
      <c r="BO223" s="48"/>
      <c r="BP223" s="49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43"/>
      <c r="CJ223" s="49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44"/>
    </row>
    <row r="224" spans="1:107" ht="12.75">
      <c r="A224" s="10"/>
      <c r="B224" s="56" t="s">
        <v>137</v>
      </c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11"/>
      <c r="BH224" s="54" t="s">
        <v>286</v>
      </c>
      <c r="BI224" s="64"/>
      <c r="BJ224" s="64"/>
      <c r="BK224" s="64"/>
      <c r="BL224" s="64"/>
      <c r="BM224" s="64"/>
      <c r="BN224" s="64"/>
      <c r="BO224" s="48"/>
      <c r="BP224" s="49">
        <v>1624</v>
      </c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43"/>
      <c r="CJ224" s="49">
        <v>1624</v>
      </c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44"/>
    </row>
    <row r="225" spans="1:107" ht="12.75">
      <c r="A225" s="8"/>
      <c r="B225" s="7"/>
      <c r="C225" s="7"/>
      <c r="D225" s="45" t="s">
        <v>27</v>
      </c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7"/>
      <c r="BH225" s="46" t="s">
        <v>287</v>
      </c>
      <c r="BI225" s="47"/>
      <c r="BJ225" s="47"/>
      <c r="BK225" s="47"/>
      <c r="BL225" s="47"/>
      <c r="BM225" s="47"/>
      <c r="BN225" s="47"/>
      <c r="BO225" s="75"/>
      <c r="BP225" s="50">
        <v>1624</v>
      </c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2"/>
      <c r="CJ225" s="50">
        <v>1624</v>
      </c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3"/>
    </row>
    <row r="226" spans="1:107" ht="12.75">
      <c r="A226" s="10"/>
      <c r="B226" s="11"/>
      <c r="C226" s="11"/>
      <c r="D226" s="56" t="s">
        <v>131</v>
      </c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11"/>
      <c r="BH226" s="54"/>
      <c r="BI226" s="64"/>
      <c r="BJ226" s="64"/>
      <c r="BK226" s="64"/>
      <c r="BL226" s="64"/>
      <c r="BM226" s="64"/>
      <c r="BN226" s="64"/>
      <c r="BO226" s="48"/>
      <c r="BP226" s="49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43"/>
      <c r="CJ226" s="49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44"/>
    </row>
    <row r="227" spans="1:107" ht="11.25" customHeight="1">
      <c r="A227" s="10"/>
      <c r="B227" s="56" t="s">
        <v>138</v>
      </c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11"/>
      <c r="BH227" s="54" t="s">
        <v>288</v>
      </c>
      <c r="BI227" s="64"/>
      <c r="BJ227" s="64"/>
      <c r="BK227" s="64"/>
      <c r="BL227" s="64"/>
      <c r="BM227" s="64"/>
      <c r="BN227" s="64"/>
      <c r="BO227" s="48"/>
      <c r="BP227" s="49">
        <v>13807</v>
      </c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43"/>
      <c r="CJ227" s="49">
        <v>21241</v>
      </c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44"/>
    </row>
    <row r="228" spans="1:107" ht="12.75">
      <c r="A228" s="8"/>
      <c r="B228" s="7"/>
      <c r="C228" s="7"/>
      <c r="D228" s="45" t="s">
        <v>133</v>
      </c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7"/>
      <c r="BH228" s="46" t="s">
        <v>289</v>
      </c>
      <c r="BI228" s="47"/>
      <c r="BJ228" s="47"/>
      <c r="BK228" s="47"/>
      <c r="BL228" s="47"/>
      <c r="BM228" s="47"/>
      <c r="BN228" s="47"/>
      <c r="BO228" s="75"/>
      <c r="BP228" s="50">
        <v>13807</v>
      </c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2"/>
      <c r="CJ228" s="50">
        <v>18015</v>
      </c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3"/>
    </row>
    <row r="229" spans="1:107" ht="12.75">
      <c r="A229" s="10"/>
      <c r="B229" s="11"/>
      <c r="C229" s="11"/>
      <c r="D229" s="56" t="s">
        <v>134</v>
      </c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11"/>
      <c r="BH229" s="54"/>
      <c r="BI229" s="64"/>
      <c r="BJ229" s="64"/>
      <c r="BK229" s="64"/>
      <c r="BL229" s="64"/>
      <c r="BM229" s="64"/>
      <c r="BN229" s="64"/>
      <c r="BO229" s="48"/>
      <c r="BP229" s="49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43"/>
      <c r="CJ229" s="49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44"/>
    </row>
    <row r="230" spans="1:107" ht="12.75">
      <c r="A230" s="10"/>
      <c r="B230" s="11"/>
      <c r="C230" s="11"/>
      <c r="D230" s="56" t="s">
        <v>135</v>
      </c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11"/>
      <c r="BH230" s="54" t="s">
        <v>290</v>
      </c>
      <c r="BI230" s="64"/>
      <c r="BJ230" s="64"/>
      <c r="BK230" s="64"/>
      <c r="BL230" s="64"/>
      <c r="BM230" s="64"/>
      <c r="BN230" s="64"/>
      <c r="BO230" s="48"/>
      <c r="BP230" s="49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43"/>
      <c r="CJ230" s="49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44"/>
    </row>
    <row r="231" spans="1:107" ht="12.75">
      <c r="A231" s="10"/>
      <c r="B231" s="11"/>
      <c r="C231" s="11"/>
      <c r="D231" s="56" t="s">
        <v>136</v>
      </c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11"/>
      <c r="BH231" s="54" t="s">
        <v>291</v>
      </c>
      <c r="BI231" s="64"/>
      <c r="BJ231" s="64"/>
      <c r="BK231" s="64"/>
      <c r="BL231" s="64"/>
      <c r="BM231" s="64"/>
      <c r="BN231" s="64"/>
      <c r="BO231" s="48"/>
      <c r="BP231" s="49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43"/>
      <c r="CJ231" s="49">
        <v>3226</v>
      </c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44"/>
    </row>
    <row r="232" spans="1:107" ht="12.75">
      <c r="A232" s="10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11"/>
      <c r="BH232" s="54"/>
      <c r="BI232" s="64"/>
      <c r="BJ232" s="64"/>
      <c r="BK232" s="64"/>
      <c r="BL232" s="64"/>
      <c r="BM232" s="64"/>
      <c r="BN232" s="64"/>
      <c r="BO232" s="48"/>
      <c r="BP232" s="49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43"/>
      <c r="CJ232" s="49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44"/>
    </row>
    <row r="233" spans="1:107" ht="13.5" thickBot="1">
      <c r="A233" s="10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11"/>
      <c r="BH233" s="73"/>
      <c r="BI233" s="74"/>
      <c r="BJ233" s="74"/>
      <c r="BK233" s="74"/>
      <c r="BL233" s="74"/>
      <c r="BM233" s="74"/>
      <c r="BN233" s="74"/>
      <c r="BO233" s="55"/>
      <c r="BP233" s="110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2"/>
      <c r="CJ233" s="110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3"/>
    </row>
    <row r="234" ht="8.25" customHeight="1"/>
    <row r="235" spans="1:107" s="39" customFormat="1" ht="15.75" customHeight="1">
      <c r="A235" s="97" t="s">
        <v>139</v>
      </c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</row>
    <row r="236" spans="1:107" ht="18.75" customHeight="1">
      <c r="A236" s="98" t="s">
        <v>19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  <c r="AL236" s="99"/>
      <c r="AM236" s="99"/>
      <c r="AN236" s="99"/>
      <c r="AO236" s="99"/>
      <c r="AP236" s="99"/>
      <c r="AQ236" s="99"/>
      <c r="AR236" s="99"/>
      <c r="AS236" s="99"/>
      <c r="AT236" s="99"/>
      <c r="AU236" s="99"/>
      <c r="AV236" s="99"/>
      <c r="AW236" s="99"/>
      <c r="AX236" s="99"/>
      <c r="AY236" s="99"/>
      <c r="AZ236" s="99"/>
      <c r="BA236" s="99"/>
      <c r="BB236" s="99"/>
      <c r="BC236" s="99"/>
      <c r="BD236" s="99"/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100"/>
      <c r="BP236" s="76" t="s">
        <v>140</v>
      </c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89"/>
      <c r="CJ236" s="104" t="s">
        <v>80</v>
      </c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6"/>
    </row>
    <row r="237" spans="1:107" ht="18.75" customHeight="1">
      <c r="A237" s="98" t="s">
        <v>24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  <c r="AL237" s="99"/>
      <c r="AM237" s="99"/>
      <c r="AN237" s="99"/>
      <c r="AO237" s="99"/>
      <c r="AP237" s="99"/>
      <c r="AQ237" s="99"/>
      <c r="AR237" s="99"/>
      <c r="AS237" s="99"/>
      <c r="AT237" s="99"/>
      <c r="AU237" s="99"/>
      <c r="AV237" s="99"/>
      <c r="AW237" s="99"/>
      <c r="AX237" s="99"/>
      <c r="AY237" s="99"/>
      <c r="AZ237" s="99"/>
      <c r="BA237" s="99"/>
      <c r="BB237" s="99"/>
      <c r="BC237" s="99"/>
      <c r="BD237" s="99"/>
      <c r="BE237" s="99"/>
      <c r="BF237" s="99"/>
      <c r="BG237" s="100"/>
      <c r="BH237" s="98" t="s">
        <v>25</v>
      </c>
      <c r="BI237" s="99"/>
      <c r="BJ237" s="99"/>
      <c r="BK237" s="99"/>
      <c r="BL237" s="99"/>
      <c r="BM237" s="99"/>
      <c r="BN237" s="99"/>
      <c r="BO237" s="100"/>
      <c r="BP237" s="101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3"/>
      <c r="CJ237" s="107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9"/>
    </row>
    <row r="238" spans="1:107" ht="13.5" thickBot="1">
      <c r="A238" s="60">
        <v>1</v>
      </c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2"/>
      <c r="BH238" s="50">
        <v>2</v>
      </c>
      <c r="BI238" s="51"/>
      <c r="BJ238" s="51"/>
      <c r="BK238" s="51"/>
      <c r="BL238" s="51"/>
      <c r="BM238" s="51"/>
      <c r="BN238" s="51"/>
      <c r="BO238" s="52"/>
      <c r="BP238" s="50">
        <v>3</v>
      </c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2"/>
      <c r="CJ238" s="50">
        <v>4</v>
      </c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2"/>
    </row>
    <row r="239" spans="1:107" ht="12.75">
      <c r="A239" s="10"/>
      <c r="B239" s="56" t="s">
        <v>141</v>
      </c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11"/>
      <c r="BH239" s="90" t="s">
        <v>240</v>
      </c>
      <c r="BI239" s="91"/>
      <c r="BJ239" s="91"/>
      <c r="BK239" s="91"/>
      <c r="BL239" s="91"/>
      <c r="BM239" s="91"/>
      <c r="BN239" s="91"/>
      <c r="BO239" s="92"/>
      <c r="BP239" s="93"/>
      <c r="BQ239" s="94"/>
      <c r="BR239" s="94"/>
      <c r="BS239" s="94"/>
      <c r="BT239" s="94"/>
      <c r="BU239" s="94"/>
      <c r="BV239" s="94"/>
      <c r="BW239" s="94"/>
      <c r="BX239" s="94"/>
      <c r="BY239" s="94"/>
      <c r="BZ239" s="94"/>
      <c r="CA239" s="94"/>
      <c r="CB239" s="94"/>
      <c r="CC239" s="94"/>
      <c r="CD239" s="94"/>
      <c r="CE239" s="94"/>
      <c r="CF239" s="94"/>
      <c r="CG239" s="94"/>
      <c r="CH239" s="94"/>
      <c r="CI239" s="95"/>
      <c r="CJ239" s="93"/>
      <c r="CK239" s="94"/>
      <c r="CL239" s="94"/>
      <c r="CM239" s="94"/>
      <c r="CN239" s="94"/>
      <c r="CO239" s="94"/>
      <c r="CP239" s="94"/>
      <c r="CQ239" s="94"/>
      <c r="CR239" s="94"/>
      <c r="CS239" s="94"/>
      <c r="CT239" s="94"/>
      <c r="CU239" s="94"/>
      <c r="CV239" s="94"/>
      <c r="CW239" s="94"/>
      <c r="CX239" s="94"/>
      <c r="CY239" s="94"/>
      <c r="CZ239" s="94"/>
      <c r="DA239" s="94"/>
      <c r="DB239" s="94"/>
      <c r="DC239" s="96"/>
    </row>
    <row r="240" spans="1:107" ht="12.75">
      <c r="A240" s="8"/>
      <c r="B240" s="7"/>
      <c r="C240" s="7"/>
      <c r="D240" s="45" t="s">
        <v>246</v>
      </c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7"/>
      <c r="BH240" s="46" t="s">
        <v>241</v>
      </c>
      <c r="BI240" s="47"/>
      <c r="BJ240" s="47"/>
      <c r="BK240" s="47"/>
      <c r="BL240" s="47"/>
      <c r="BM240" s="47"/>
      <c r="BN240" s="47"/>
      <c r="BO240" s="75"/>
      <c r="BP240" s="50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2"/>
      <c r="CJ240" s="50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3"/>
    </row>
    <row r="241" spans="1:107" ht="12.75">
      <c r="A241" s="10"/>
      <c r="B241" s="11"/>
      <c r="C241" s="11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11"/>
      <c r="BH241" s="54"/>
      <c r="BI241" s="64"/>
      <c r="BJ241" s="64"/>
      <c r="BK241" s="64"/>
      <c r="BL241" s="64"/>
      <c r="BM241" s="64"/>
      <c r="BN241" s="64"/>
      <c r="BO241" s="48"/>
      <c r="BP241" s="49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43"/>
      <c r="CJ241" s="49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44"/>
    </row>
    <row r="242" spans="1:107" ht="54" customHeight="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86"/>
      <c r="BI242" s="87"/>
      <c r="BJ242" s="87"/>
      <c r="BK242" s="87"/>
      <c r="BL242" s="87"/>
      <c r="BM242" s="87"/>
      <c r="BN242" s="87"/>
      <c r="BO242" s="88"/>
      <c r="BP242" s="76" t="s">
        <v>89</v>
      </c>
      <c r="BQ242" s="77"/>
      <c r="BR242" s="77"/>
      <c r="BS242" s="77"/>
      <c r="BT242" s="77"/>
      <c r="BU242" s="77"/>
      <c r="BV242" s="77"/>
      <c r="BW242" s="77"/>
      <c r="BX242" s="77"/>
      <c r="BY242" s="89"/>
      <c r="BZ242" s="76" t="s">
        <v>142</v>
      </c>
      <c r="CA242" s="77"/>
      <c r="CB242" s="77"/>
      <c r="CC242" s="77"/>
      <c r="CD242" s="77"/>
      <c r="CE242" s="77"/>
      <c r="CF242" s="77"/>
      <c r="CG242" s="77"/>
      <c r="CH242" s="77"/>
      <c r="CI242" s="89"/>
      <c r="CJ242" s="76" t="s">
        <v>143</v>
      </c>
      <c r="CK242" s="77"/>
      <c r="CL242" s="77"/>
      <c r="CM242" s="77"/>
      <c r="CN242" s="77"/>
      <c r="CO242" s="77"/>
      <c r="CP242" s="77"/>
      <c r="CQ242" s="77"/>
      <c r="CR242" s="77"/>
      <c r="CS242" s="89"/>
      <c r="CT242" s="76" t="s">
        <v>88</v>
      </c>
      <c r="CU242" s="77"/>
      <c r="CV242" s="77"/>
      <c r="CW242" s="77"/>
      <c r="CX242" s="77"/>
      <c r="CY242" s="77"/>
      <c r="CZ242" s="77"/>
      <c r="DA242" s="77"/>
      <c r="DB242" s="77"/>
      <c r="DC242" s="78"/>
    </row>
    <row r="243" spans="1:107" ht="12.75">
      <c r="A243" s="10"/>
      <c r="B243" s="56" t="s">
        <v>144</v>
      </c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11"/>
      <c r="BH243" s="79" t="s">
        <v>242</v>
      </c>
      <c r="BI243" s="80"/>
      <c r="BJ243" s="80"/>
      <c r="BK243" s="80"/>
      <c r="BL243" s="80"/>
      <c r="BM243" s="80"/>
      <c r="BN243" s="80"/>
      <c r="BO243" s="81"/>
      <c r="BP243" s="82"/>
      <c r="BQ243" s="83"/>
      <c r="BR243" s="83"/>
      <c r="BS243" s="83"/>
      <c r="BT243" s="83"/>
      <c r="BU243" s="83"/>
      <c r="BV243" s="83"/>
      <c r="BW243" s="83"/>
      <c r="BX243" s="83"/>
      <c r="BY243" s="84"/>
      <c r="BZ243" s="82"/>
      <c r="CA243" s="83"/>
      <c r="CB243" s="83"/>
      <c r="CC243" s="83"/>
      <c r="CD243" s="83"/>
      <c r="CE243" s="83"/>
      <c r="CF243" s="83"/>
      <c r="CG243" s="83"/>
      <c r="CH243" s="83"/>
      <c r="CI243" s="84"/>
      <c r="CJ243" s="82"/>
      <c r="CK243" s="83"/>
      <c r="CL243" s="83"/>
      <c r="CM243" s="83"/>
      <c r="CN243" s="83"/>
      <c r="CO243" s="83"/>
      <c r="CP243" s="83"/>
      <c r="CQ243" s="83"/>
      <c r="CR243" s="83"/>
      <c r="CS243" s="84"/>
      <c r="CT243" s="82"/>
      <c r="CU243" s="83"/>
      <c r="CV243" s="83"/>
      <c r="CW243" s="83"/>
      <c r="CX243" s="83"/>
      <c r="CY243" s="83"/>
      <c r="CZ243" s="83"/>
      <c r="DA243" s="83"/>
      <c r="DB243" s="83"/>
      <c r="DC243" s="85"/>
    </row>
    <row r="244" spans="1:107" ht="12.75">
      <c r="A244" s="8"/>
      <c r="B244" s="7"/>
      <c r="C244" s="7"/>
      <c r="D244" s="45" t="s">
        <v>27</v>
      </c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7"/>
      <c r="BH244" s="46" t="s">
        <v>243</v>
      </c>
      <c r="BI244" s="47"/>
      <c r="BJ244" s="47"/>
      <c r="BK244" s="47"/>
      <c r="BL244" s="47"/>
      <c r="BM244" s="47"/>
      <c r="BN244" s="47"/>
      <c r="BO244" s="75"/>
      <c r="BP244" s="50"/>
      <c r="BQ244" s="51"/>
      <c r="BR244" s="51"/>
      <c r="BS244" s="51"/>
      <c r="BT244" s="51"/>
      <c r="BU244" s="51"/>
      <c r="BV244" s="51"/>
      <c r="BW244" s="51"/>
      <c r="BX244" s="51"/>
      <c r="BY244" s="52"/>
      <c r="BZ244" s="50"/>
      <c r="CA244" s="51"/>
      <c r="CB244" s="51"/>
      <c r="CC244" s="51"/>
      <c r="CD244" s="51"/>
      <c r="CE244" s="51"/>
      <c r="CF244" s="51"/>
      <c r="CG244" s="51"/>
      <c r="CH244" s="51"/>
      <c r="CI244" s="52"/>
      <c r="CJ244" s="50"/>
      <c r="CK244" s="51"/>
      <c r="CL244" s="51"/>
      <c r="CM244" s="51"/>
      <c r="CN244" s="51"/>
      <c r="CO244" s="51"/>
      <c r="CP244" s="51"/>
      <c r="CQ244" s="51"/>
      <c r="CR244" s="51"/>
      <c r="CS244" s="52"/>
      <c r="CT244" s="50"/>
      <c r="CU244" s="51"/>
      <c r="CV244" s="51"/>
      <c r="CW244" s="51"/>
      <c r="CX244" s="51"/>
      <c r="CY244" s="51"/>
      <c r="CZ244" s="51"/>
      <c r="DA244" s="51"/>
      <c r="DB244" s="51"/>
      <c r="DC244" s="53"/>
    </row>
    <row r="245" spans="1:107" ht="12.75">
      <c r="A245" s="10"/>
      <c r="B245" s="11"/>
      <c r="C245" s="11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11"/>
      <c r="BH245" s="54"/>
      <c r="BI245" s="64"/>
      <c r="BJ245" s="64"/>
      <c r="BK245" s="64"/>
      <c r="BL245" s="64"/>
      <c r="BM245" s="64"/>
      <c r="BN245" s="64"/>
      <c r="BO245" s="48"/>
      <c r="BP245" s="49"/>
      <c r="BQ245" s="65"/>
      <c r="BR245" s="65"/>
      <c r="BS245" s="65"/>
      <c r="BT245" s="65"/>
      <c r="BU245" s="65"/>
      <c r="BV245" s="65"/>
      <c r="BW245" s="65"/>
      <c r="BX245" s="65"/>
      <c r="BY245" s="43"/>
      <c r="BZ245" s="49"/>
      <c r="CA245" s="65"/>
      <c r="CB245" s="65"/>
      <c r="CC245" s="65"/>
      <c r="CD245" s="65"/>
      <c r="CE245" s="65"/>
      <c r="CF245" s="65"/>
      <c r="CG245" s="65"/>
      <c r="CH245" s="65"/>
      <c r="CI245" s="43"/>
      <c r="CJ245" s="49"/>
      <c r="CK245" s="65"/>
      <c r="CL245" s="65"/>
      <c r="CM245" s="65"/>
      <c r="CN245" s="65"/>
      <c r="CO245" s="65"/>
      <c r="CP245" s="65"/>
      <c r="CQ245" s="65"/>
      <c r="CR245" s="65"/>
      <c r="CS245" s="43"/>
      <c r="CT245" s="49"/>
      <c r="CU245" s="65"/>
      <c r="CV245" s="65"/>
      <c r="CW245" s="65"/>
      <c r="CX245" s="65"/>
      <c r="CY245" s="65"/>
      <c r="CZ245" s="65"/>
      <c r="DA245" s="65"/>
      <c r="DB245" s="65"/>
      <c r="DC245" s="44"/>
    </row>
    <row r="246" spans="1:107" ht="13.5" thickBot="1">
      <c r="A246" s="10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11"/>
      <c r="BH246" s="73"/>
      <c r="BI246" s="74"/>
      <c r="BJ246" s="74"/>
      <c r="BK246" s="74"/>
      <c r="BL246" s="74"/>
      <c r="BM246" s="74"/>
      <c r="BN246" s="74"/>
      <c r="BO246" s="55"/>
      <c r="BP246" s="68"/>
      <c r="BQ246" s="69"/>
      <c r="BR246" s="69"/>
      <c r="BS246" s="69"/>
      <c r="BT246" s="69"/>
      <c r="BU246" s="69"/>
      <c r="BV246" s="69"/>
      <c r="BW246" s="69"/>
      <c r="BX246" s="69"/>
      <c r="BY246" s="70"/>
      <c r="BZ246" s="69"/>
      <c r="CA246" s="69"/>
      <c r="CB246" s="69"/>
      <c r="CC246" s="69"/>
      <c r="CD246" s="69"/>
      <c r="CE246" s="69"/>
      <c r="CF246" s="69"/>
      <c r="CG246" s="69"/>
      <c r="CH246" s="69"/>
      <c r="CI246" s="70"/>
      <c r="CJ246" s="68"/>
      <c r="CK246" s="69"/>
      <c r="CL246" s="69"/>
      <c r="CM246" s="69"/>
      <c r="CN246" s="69"/>
      <c r="CO246" s="69"/>
      <c r="CP246" s="69"/>
      <c r="CQ246" s="69"/>
      <c r="CR246" s="69"/>
      <c r="CS246" s="70"/>
      <c r="CT246" s="69"/>
      <c r="CU246" s="69"/>
      <c r="CV246" s="69"/>
      <c r="CW246" s="69"/>
      <c r="CX246" s="69"/>
      <c r="CY246" s="69"/>
      <c r="CZ246" s="69"/>
      <c r="DA246" s="69"/>
      <c r="DB246" s="69"/>
      <c r="DC246" s="71"/>
    </row>
    <row r="248" spans="1:107" ht="12.75">
      <c r="A248" s="1" t="s">
        <v>145</v>
      </c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2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25"/>
      <c r="BD248" s="1" t="s">
        <v>146</v>
      </c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2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</row>
    <row r="249" spans="15:107" s="34" customFormat="1" ht="11.25">
      <c r="O249" s="67" t="s">
        <v>147</v>
      </c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35"/>
      <c r="AA249" s="67" t="s">
        <v>148</v>
      </c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35"/>
      <c r="BW249" s="67" t="s">
        <v>147</v>
      </c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35"/>
      <c r="CI249" s="67" t="s">
        <v>148</v>
      </c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</row>
    <row r="251" spans="2:37" ht="12.75">
      <c r="B251" s="19" t="s">
        <v>149</v>
      </c>
      <c r="C251" s="64" t="s">
        <v>244</v>
      </c>
      <c r="D251" s="64"/>
      <c r="E251" s="64"/>
      <c r="F251" s="64"/>
      <c r="G251" s="1" t="s">
        <v>149</v>
      </c>
      <c r="J251" s="65" t="s">
        <v>245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6">
        <v>200</v>
      </c>
      <c r="AD251" s="66"/>
      <c r="AE251" s="66"/>
      <c r="AF251" s="66"/>
      <c r="AG251" s="66"/>
      <c r="AH251" s="64" t="s">
        <v>293</v>
      </c>
      <c r="AI251" s="64"/>
      <c r="AJ251" s="64"/>
      <c r="AK251" s="1" t="s">
        <v>1</v>
      </c>
    </row>
  </sheetData>
  <mergeCells count="971">
    <mergeCell ref="BX1:DC1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A17:AE17"/>
    <mergeCell ref="AF17:AL17"/>
    <mergeCell ref="AM17:BE17"/>
    <mergeCell ref="BF17:BT17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D19:AD19"/>
    <mergeCell ref="AF19:AL20"/>
    <mergeCell ref="AM19:BE20"/>
    <mergeCell ref="BF19:BT20"/>
    <mergeCell ref="D20:AE20"/>
    <mergeCell ref="BU19:BV20"/>
    <mergeCell ref="BW19:CH20"/>
    <mergeCell ref="CI19:CJ20"/>
    <mergeCell ref="CK19:DC20"/>
    <mergeCell ref="D21:AD21"/>
    <mergeCell ref="AF21:AL21"/>
    <mergeCell ref="AM21:BE21"/>
    <mergeCell ref="BF21:BT21"/>
    <mergeCell ref="BU21:BV21"/>
    <mergeCell ref="BW21:CH21"/>
    <mergeCell ref="CI21:CJ21"/>
    <mergeCell ref="CK21:DC21"/>
    <mergeCell ref="D22:AD22"/>
    <mergeCell ref="AF22:AL22"/>
    <mergeCell ref="AM22:BE22"/>
    <mergeCell ref="BF22:BT22"/>
    <mergeCell ref="BU22:BV22"/>
    <mergeCell ref="BW22:CH22"/>
    <mergeCell ref="CI22:CJ22"/>
    <mergeCell ref="CK22:DC22"/>
    <mergeCell ref="D23:AD23"/>
    <mergeCell ref="AF23:AL23"/>
    <mergeCell ref="AM23:BE23"/>
    <mergeCell ref="BF23:BT23"/>
    <mergeCell ref="BU23:BV23"/>
    <mergeCell ref="BW23:CH23"/>
    <mergeCell ref="CI23:CJ23"/>
    <mergeCell ref="CK23:DC23"/>
    <mergeCell ref="D24:AD24"/>
    <mergeCell ref="AF24:AL24"/>
    <mergeCell ref="AM24:BE24"/>
    <mergeCell ref="BF24:BT24"/>
    <mergeCell ref="BU24:BV24"/>
    <mergeCell ref="BW24:CH24"/>
    <mergeCell ref="CI24:CJ24"/>
    <mergeCell ref="CK24:DC24"/>
    <mergeCell ref="B25:AD25"/>
    <mergeCell ref="AF25:AL25"/>
    <mergeCell ref="AM25:BE25"/>
    <mergeCell ref="BF25:BT25"/>
    <mergeCell ref="BU25:BV25"/>
    <mergeCell ref="BW25:CH25"/>
    <mergeCell ref="CI25:CJ25"/>
    <mergeCell ref="CK25:DC25"/>
    <mergeCell ref="B26:AE26"/>
    <mergeCell ref="AF26:AL26"/>
    <mergeCell ref="AM26:BE26"/>
    <mergeCell ref="BF26:BT26"/>
    <mergeCell ref="BU26:BV26"/>
    <mergeCell ref="BW26:CH26"/>
    <mergeCell ref="CI26:CJ26"/>
    <mergeCell ref="CK26:DC26"/>
    <mergeCell ref="B27:AD27"/>
    <mergeCell ref="AF27:AL27"/>
    <mergeCell ref="AM27:BE27"/>
    <mergeCell ref="BF27:BT27"/>
    <mergeCell ref="BU27:BV27"/>
    <mergeCell ref="BW27:CH27"/>
    <mergeCell ref="CI27:CJ27"/>
    <mergeCell ref="CK27:DC27"/>
    <mergeCell ref="B28:AD28"/>
    <mergeCell ref="AF28:AL28"/>
    <mergeCell ref="AM28:BE28"/>
    <mergeCell ref="BF28:BT28"/>
    <mergeCell ref="BU28:BV28"/>
    <mergeCell ref="BW28:CH28"/>
    <mergeCell ref="CI28:CJ28"/>
    <mergeCell ref="CK28:DC28"/>
    <mergeCell ref="A31:BO31"/>
    <mergeCell ref="BP31:CI32"/>
    <mergeCell ref="CJ31:DC32"/>
    <mergeCell ref="A32:BG32"/>
    <mergeCell ref="BH32:BO32"/>
    <mergeCell ref="A33:BG33"/>
    <mergeCell ref="BH33:BO33"/>
    <mergeCell ref="BP33:CI33"/>
    <mergeCell ref="CJ33:DC33"/>
    <mergeCell ref="B34:BF34"/>
    <mergeCell ref="BH34:BO34"/>
    <mergeCell ref="BP34:CI34"/>
    <mergeCell ref="CJ34:DC34"/>
    <mergeCell ref="D35:BF35"/>
    <mergeCell ref="BH35:BO36"/>
    <mergeCell ref="BP35:CI36"/>
    <mergeCell ref="CJ35:DC36"/>
    <mergeCell ref="B36:BF36"/>
    <mergeCell ref="B37:BF37"/>
    <mergeCell ref="BH37:BO37"/>
    <mergeCell ref="BP37:CI37"/>
    <mergeCell ref="CJ37:DC37"/>
    <mergeCell ref="B38:BF38"/>
    <mergeCell ref="BH38:BO38"/>
    <mergeCell ref="BP38:CI38"/>
    <mergeCell ref="CJ38:DC38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A44:AE44"/>
    <mergeCell ref="AF44:AL44"/>
    <mergeCell ref="AM44:BE44"/>
    <mergeCell ref="BF44:BT44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B52:AD52"/>
    <mergeCell ref="AF52:AL52"/>
    <mergeCell ref="AM52:BE52"/>
    <mergeCell ref="BF52:BT52"/>
    <mergeCell ref="BU52:BV52"/>
    <mergeCell ref="BW52:CH52"/>
    <mergeCell ref="CI52:CJ52"/>
    <mergeCell ref="CK52:DC52"/>
    <mergeCell ref="B53:AE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B55:AD55"/>
    <mergeCell ref="AF55:AL55"/>
    <mergeCell ref="AM55:BE55"/>
    <mergeCell ref="BF55:BT55"/>
    <mergeCell ref="BU55:BV55"/>
    <mergeCell ref="BW55:CH55"/>
    <mergeCell ref="CI55:CJ55"/>
    <mergeCell ref="CK55:DC55"/>
    <mergeCell ref="B56:AD56"/>
    <mergeCell ref="AF56:AL56"/>
    <mergeCell ref="AM56:BE56"/>
    <mergeCell ref="BF56:BT56"/>
    <mergeCell ref="BU56:BV56"/>
    <mergeCell ref="BW56:CH56"/>
    <mergeCell ref="CI56:CJ56"/>
    <mergeCell ref="CK56:DC56"/>
    <mergeCell ref="A58:BO58"/>
    <mergeCell ref="BP58:CI59"/>
    <mergeCell ref="CJ58:DC59"/>
    <mergeCell ref="A59:BG59"/>
    <mergeCell ref="BH59:BO59"/>
    <mergeCell ref="A60:BG60"/>
    <mergeCell ref="BH60:BO60"/>
    <mergeCell ref="BP60:CI60"/>
    <mergeCell ref="CJ60:DC60"/>
    <mergeCell ref="B61:BF61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F64:BF64"/>
    <mergeCell ref="BH64:BO64"/>
    <mergeCell ref="BP64:CI64"/>
    <mergeCell ref="CJ64:DC64"/>
    <mergeCell ref="F65:BF65"/>
    <mergeCell ref="BH65:BO65"/>
    <mergeCell ref="BP65:CI65"/>
    <mergeCell ref="CJ65:DC65"/>
    <mergeCell ref="B66:BF66"/>
    <mergeCell ref="BH66:BO66"/>
    <mergeCell ref="BP66:CI66"/>
    <mergeCell ref="CJ66:DC66"/>
    <mergeCell ref="D67:BF67"/>
    <mergeCell ref="BH67:BO68"/>
    <mergeCell ref="BP67:CI68"/>
    <mergeCell ref="CJ67:DC68"/>
    <mergeCell ref="F68:BF68"/>
    <mergeCell ref="F69:BF69"/>
    <mergeCell ref="BH69:BO69"/>
    <mergeCell ref="BP69:CI69"/>
    <mergeCell ref="CJ69:DC69"/>
    <mergeCell ref="B70:BF70"/>
    <mergeCell ref="BH70:BO70"/>
    <mergeCell ref="BP70:CI70"/>
    <mergeCell ref="CJ70:DC70"/>
    <mergeCell ref="B71:BF71"/>
    <mergeCell ref="BH71:BO71"/>
    <mergeCell ref="BP71:CI71"/>
    <mergeCell ref="CJ71:DC71"/>
    <mergeCell ref="B72:BF72"/>
    <mergeCell ref="BH72:BO72"/>
    <mergeCell ref="BP72:CI72"/>
    <mergeCell ref="CJ72:DC72"/>
    <mergeCell ref="B73:BF73"/>
    <mergeCell ref="BH73:BO73"/>
    <mergeCell ref="BP73:CI73"/>
    <mergeCell ref="CJ73:DC73"/>
    <mergeCell ref="D74:BF74"/>
    <mergeCell ref="BH74:BO75"/>
    <mergeCell ref="BP74:CI75"/>
    <mergeCell ref="CJ74:DC75"/>
    <mergeCell ref="F75:BF75"/>
    <mergeCell ref="B76:BF76"/>
    <mergeCell ref="BH76:BO76"/>
    <mergeCell ref="BP76:CI76"/>
    <mergeCell ref="CJ76:DC76"/>
    <mergeCell ref="B77:BF77"/>
    <mergeCell ref="BH77:BO77"/>
    <mergeCell ref="BP77:CI77"/>
    <mergeCell ref="CJ77:DC77"/>
    <mergeCell ref="B78:BF78"/>
    <mergeCell ref="BH78:BO78"/>
    <mergeCell ref="BP78:CI78"/>
    <mergeCell ref="CJ78:DC78"/>
    <mergeCell ref="BH79:BO79"/>
    <mergeCell ref="BP79:CI79"/>
    <mergeCell ref="CJ79:DC79"/>
    <mergeCell ref="BH80:BO80"/>
    <mergeCell ref="BP80:CI80"/>
    <mergeCell ref="CJ80:DC80"/>
    <mergeCell ref="B81:BF81"/>
    <mergeCell ref="BH81:BO81"/>
    <mergeCell ref="BP81:CI81"/>
    <mergeCell ref="CJ81:DC81"/>
    <mergeCell ref="D82:BF82"/>
    <mergeCell ref="BH82:BO82"/>
    <mergeCell ref="BP82:CI82"/>
    <mergeCell ref="CJ82:DC82"/>
    <mergeCell ref="D83:BF83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6:BF86"/>
    <mergeCell ref="BH86:BO86"/>
    <mergeCell ref="BP86:CI86"/>
    <mergeCell ref="CJ86:DC86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A92:AB92"/>
    <mergeCell ref="AC92:AI92"/>
    <mergeCell ref="AJ92:BB92"/>
    <mergeCell ref="BC92:BT92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B94:AA94"/>
    <mergeCell ref="AC94:AI94"/>
    <mergeCell ref="AJ94:BB94"/>
    <mergeCell ref="BC94:BT94"/>
    <mergeCell ref="BU94:BV94"/>
    <mergeCell ref="BW94:CH94"/>
    <mergeCell ref="CI94:CJ94"/>
    <mergeCell ref="CK94:DC94"/>
    <mergeCell ref="B95:AA95"/>
    <mergeCell ref="AC95:AI95"/>
    <mergeCell ref="AJ95:BB95"/>
    <mergeCell ref="BC95:BT95"/>
    <mergeCell ref="BU95:BV95"/>
    <mergeCell ref="BW95:CH95"/>
    <mergeCell ref="CI95:CJ95"/>
    <mergeCell ref="CK95:DC95"/>
    <mergeCell ref="B96:AA96"/>
    <mergeCell ref="AC96:AI96"/>
    <mergeCell ref="AJ96:BB96"/>
    <mergeCell ref="BC96:BT96"/>
    <mergeCell ref="BU96:BV96"/>
    <mergeCell ref="BW96:CH96"/>
    <mergeCell ref="CI96:CJ96"/>
    <mergeCell ref="CK96:DC96"/>
    <mergeCell ref="B97:AA97"/>
    <mergeCell ref="AC97:AI97"/>
    <mergeCell ref="AJ97:BB97"/>
    <mergeCell ref="BC97:BT97"/>
    <mergeCell ref="BU97:BV97"/>
    <mergeCell ref="BW97:CH97"/>
    <mergeCell ref="CI97:CJ97"/>
    <mergeCell ref="CK97:DC97"/>
    <mergeCell ref="AC98:AI98"/>
    <mergeCell ref="AJ98:BB98"/>
    <mergeCell ref="BC98:BT98"/>
    <mergeCell ref="A99:AB99"/>
    <mergeCell ref="AC99:AI99"/>
    <mergeCell ref="AJ99:BB99"/>
    <mergeCell ref="BC99:BT99"/>
    <mergeCell ref="B100:AA100"/>
    <mergeCell ref="AC100:AI100"/>
    <mergeCell ref="AJ100:BB100"/>
    <mergeCell ref="BC100:BT100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A106:AB106"/>
    <mergeCell ref="AC106:AI106"/>
    <mergeCell ref="AJ106:BB106"/>
    <mergeCell ref="BC106:BT106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D108:AA108"/>
    <mergeCell ref="AC108:AI108"/>
    <mergeCell ref="AJ108:BB108"/>
    <mergeCell ref="BC108:BT108"/>
    <mergeCell ref="BU108:BV108"/>
    <mergeCell ref="BW108:CH108"/>
    <mergeCell ref="CI108:CJ108"/>
    <mergeCell ref="CK108:DC108"/>
    <mergeCell ref="B109:AA109"/>
    <mergeCell ref="AC109:AI109"/>
    <mergeCell ref="AJ109:BB109"/>
    <mergeCell ref="BC109:BT109"/>
    <mergeCell ref="BU109:BV109"/>
    <mergeCell ref="BW109:CH109"/>
    <mergeCell ref="CI109:CJ109"/>
    <mergeCell ref="CK109:DC109"/>
    <mergeCell ref="B110:AA110"/>
    <mergeCell ref="AC110:AI110"/>
    <mergeCell ref="AJ110:BB110"/>
    <mergeCell ref="BC110:BT110"/>
    <mergeCell ref="BU110:BV110"/>
    <mergeCell ref="BW110:CH110"/>
    <mergeCell ref="CI110:CJ110"/>
    <mergeCell ref="CK110:DC110"/>
    <mergeCell ref="BL111:BT111"/>
    <mergeCell ref="BU111:CJ111"/>
    <mergeCell ref="CK111:DC111"/>
    <mergeCell ref="BL112:BT112"/>
    <mergeCell ref="BU112:CJ112"/>
    <mergeCell ref="CK112:DC112"/>
    <mergeCell ref="B113:BK113"/>
    <mergeCell ref="BL113:BT113"/>
    <mergeCell ref="BU113:CJ113"/>
    <mergeCell ref="CK113:DC113"/>
    <mergeCell ref="BL114:BT114"/>
    <mergeCell ref="BU114:CJ114"/>
    <mergeCell ref="CK114:DC114"/>
    <mergeCell ref="BL115:BT115"/>
    <mergeCell ref="BU115:CJ115"/>
    <mergeCell ref="CK115:DC115"/>
    <mergeCell ref="B116:BJ116"/>
    <mergeCell ref="BL116:BT116"/>
    <mergeCell ref="BU116:CJ116"/>
    <mergeCell ref="CK116:DC116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A121:AB121"/>
    <mergeCell ref="AC121:AI121"/>
    <mergeCell ref="AJ121:BB121"/>
    <mergeCell ref="BC121:BT121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D123:AA123"/>
    <mergeCell ref="AC123:AI123"/>
    <mergeCell ref="AJ123:BB123"/>
    <mergeCell ref="BC123:BT123"/>
    <mergeCell ref="BU123:BV123"/>
    <mergeCell ref="BW123:CH123"/>
    <mergeCell ref="CI123:CJ123"/>
    <mergeCell ref="CK123:DC123"/>
    <mergeCell ref="B124:AA124"/>
    <mergeCell ref="AC124:AI124"/>
    <mergeCell ref="AJ124:BB124"/>
    <mergeCell ref="BC124:BT124"/>
    <mergeCell ref="BU124:BV124"/>
    <mergeCell ref="BW124:CH124"/>
    <mergeCell ref="CI124:CJ124"/>
    <mergeCell ref="CK124:DC124"/>
    <mergeCell ref="B125:AA125"/>
    <mergeCell ref="AC125:AI125"/>
    <mergeCell ref="AJ125:BB125"/>
    <mergeCell ref="BC125:BT125"/>
    <mergeCell ref="BU125:BV125"/>
    <mergeCell ref="BW125:CH125"/>
    <mergeCell ref="CI125:CJ125"/>
    <mergeCell ref="CK125:DC125"/>
    <mergeCell ref="BC126:BT126"/>
    <mergeCell ref="BU126:CJ126"/>
    <mergeCell ref="CK126:DC126"/>
    <mergeCell ref="BC127:BT127"/>
    <mergeCell ref="BU127:CJ127"/>
    <mergeCell ref="CK127:DC127"/>
    <mergeCell ref="B128:BA128"/>
    <mergeCell ref="BC128:BT128"/>
    <mergeCell ref="BU128:CJ128"/>
    <mergeCell ref="CK128:DC128"/>
    <mergeCell ref="B129:BA129"/>
    <mergeCell ref="BC129:BT129"/>
    <mergeCell ref="BU129:CJ129"/>
    <mergeCell ref="CK129:DC129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A135:AD135"/>
    <mergeCell ref="AE135:AK135"/>
    <mergeCell ref="AL135:BB135"/>
    <mergeCell ref="BC135:BT135"/>
    <mergeCell ref="BU137:CK137"/>
    <mergeCell ref="CL137:DC137"/>
    <mergeCell ref="B136:AC136"/>
    <mergeCell ref="AE136:AK136"/>
    <mergeCell ref="AL136:BB136"/>
    <mergeCell ref="BC136:BT136"/>
    <mergeCell ref="BU135:CK135"/>
    <mergeCell ref="CL135:DC135"/>
    <mergeCell ref="BU136:CK136"/>
    <mergeCell ref="CL136:DC136"/>
    <mergeCell ref="BU138:CK138"/>
    <mergeCell ref="CL138:DC138"/>
    <mergeCell ref="D137:AC137"/>
    <mergeCell ref="AE137:AK137"/>
    <mergeCell ref="B138:AC138"/>
    <mergeCell ref="AE138:AK138"/>
    <mergeCell ref="AL138:BB138"/>
    <mergeCell ref="BC138:BT138"/>
    <mergeCell ref="AL137:BB137"/>
    <mergeCell ref="BC137:BT137"/>
    <mergeCell ref="B139:AC139"/>
    <mergeCell ref="AE139:AK139"/>
    <mergeCell ref="AL139:BB139"/>
    <mergeCell ref="BC139:BT139"/>
    <mergeCell ref="BU141:CK141"/>
    <mergeCell ref="CL141:DC141"/>
    <mergeCell ref="D140:AC140"/>
    <mergeCell ref="AE140:AK140"/>
    <mergeCell ref="AL140:BB140"/>
    <mergeCell ref="BC140:BT140"/>
    <mergeCell ref="BU139:CK139"/>
    <mergeCell ref="CL139:DC139"/>
    <mergeCell ref="BU140:CK140"/>
    <mergeCell ref="CL140:DC140"/>
    <mergeCell ref="BU142:CK142"/>
    <mergeCell ref="CL142:DC142"/>
    <mergeCell ref="B141:AC141"/>
    <mergeCell ref="AE141:AK141"/>
    <mergeCell ref="B142:AC142"/>
    <mergeCell ref="AE142:AK142"/>
    <mergeCell ref="AL142:BB142"/>
    <mergeCell ref="BC142:BT142"/>
    <mergeCell ref="AL141:BB141"/>
    <mergeCell ref="BC141:BT141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AL145:BB146"/>
    <mergeCell ref="BC145:BT146"/>
    <mergeCell ref="BU143:CK143"/>
    <mergeCell ref="BC143:BT143"/>
    <mergeCell ref="BU145:CK146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B148:AC148"/>
    <mergeCell ref="AE148:AK148"/>
    <mergeCell ref="AL148:BB148"/>
    <mergeCell ref="BC148:BT148"/>
    <mergeCell ref="BU150:CK150"/>
    <mergeCell ref="CL150:DC150"/>
    <mergeCell ref="B149:AC149"/>
    <mergeCell ref="AE149:AK149"/>
    <mergeCell ref="AL149:BB149"/>
    <mergeCell ref="BC149:BT149"/>
    <mergeCell ref="BU148:CK148"/>
    <mergeCell ref="CL148:DC148"/>
    <mergeCell ref="BU149:CK149"/>
    <mergeCell ref="CL149:DC149"/>
    <mergeCell ref="BU151:CK151"/>
    <mergeCell ref="CL151:DC151"/>
    <mergeCell ref="D150:AC150"/>
    <mergeCell ref="AE150:AK150"/>
    <mergeCell ref="B151:AC151"/>
    <mergeCell ref="AE151:AK151"/>
    <mergeCell ref="AL151:BB151"/>
    <mergeCell ref="BC151:BT151"/>
    <mergeCell ref="AL150:BB150"/>
    <mergeCell ref="BC150:BT150"/>
    <mergeCell ref="B152:AC152"/>
    <mergeCell ref="AE152:AK152"/>
    <mergeCell ref="AL152:BB152"/>
    <mergeCell ref="BC152:BT152"/>
    <mergeCell ref="B153:AC153"/>
    <mergeCell ref="AE153:AK154"/>
    <mergeCell ref="AL153:BB154"/>
    <mergeCell ref="BC153:BT154"/>
    <mergeCell ref="B154:AD154"/>
    <mergeCell ref="AL155:BB155"/>
    <mergeCell ref="BC155:BT155"/>
    <mergeCell ref="BU152:CK152"/>
    <mergeCell ref="CL152:DC152"/>
    <mergeCell ref="BU153:CK154"/>
    <mergeCell ref="CL153:DC154"/>
    <mergeCell ref="BU155:CK155"/>
    <mergeCell ref="CL155:DC155"/>
    <mergeCell ref="B155:AC155"/>
    <mergeCell ref="AE155:AK155"/>
    <mergeCell ref="A161:BG161"/>
    <mergeCell ref="BH161:BO161"/>
    <mergeCell ref="A158:DC158"/>
    <mergeCell ref="A159:BO159"/>
    <mergeCell ref="BP159:CI160"/>
    <mergeCell ref="CJ159:DC160"/>
    <mergeCell ref="A160:BG160"/>
    <mergeCell ref="BH160:BO160"/>
    <mergeCell ref="BP161:CI161"/>
    <mergeCell ref="CJ161:DC161"/>
    <mergeCell ref="B162:BF162"/>
    <mergeCell ref="BH162:BO163"/>
    <mergeCell ref="BP162:CI163"/>
    <mergeCell ref="CJ162:DC163"/>
    <mergeCell ref="B163:BF163"/>
    <mergeCell ref="D164:BF164"/>
    <mergeCell ref="BH164:BO165"/>
    <mergeCell ref="BP164:CI165"/>
    <mergeCell ref="CJ164:DC165"/>
    <mergeCell ref="D165:BF165"/>
    <mergeCell ref="D166:BF166"/>
    <mergeCell ref="BH166:BO166"/>
    <mergeCell ref="BP166:CI166"/>
    <mergeCell ref="CJ166:DC166"/>
    <mergeCell ref="D167:BF167"/>
    <mergeCell ref="BH167:BO167"/>
    <mergeCell ref="BP167:CI167"/>
    <mergeCell ref="CJ167:DC167"/>
    <mergeCell ref="B168:BF168"/>
    <mergeCell ref="BH168:BO168"/>
    <mergeCell ref="BP168:CI168"/>
    <mergeCell ref="CJ168:DC168"/>
    <mergeCell ref="D169:BF169"/>
    <mergeCell ref="BH169:BO170"/>
    <mergeCell ref="BP169:CI170"/>
    <mergeCell ref="CJ169:DC170"/>
    <mergeCell ref="D170:BF170"/>
    <mergeCell ref="D171:BF171"/>
    <mergeCell ref="BH171:BO171"/>
    <mergeCell ref="BP171:CI171"/>
    <mergeCell ref="CJ171:DC171"/>
    <mergeCell ref="D172:BF172"/>
    <mergeCell ref="BH172:BO172"/>
    <mergeCell ref="BP172:CI172"/>
    <mergeCell ref="CJ172:DC172"/>
    <mergeCell ref="B173:BF173"/>
    <mergeCell ref="BH173:BO173"/>
    <mergeCell ref="BP173:CI173"/>
    <mergeCell ref="CJ173:DC173"/>
    <mergeCell ref="B174:BF174"/>
    <mergeCell ref="BH174:BO175"/>
    <mergeCell ref="BP174:CI175"/>
    <mergeCell ref="CJ174:DC175"/>
    <mergeCell ref="B175:BF175"/>
    <mergeCell ref="D176:BF176"/>
    <mergeCell ref="BH176:BO177"/>
    <mergeCell ref="BP176:CI177"/>
    <mergeCell ref="CJ176:DC177"/>
    <mergeCell ref="D177:BF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2:BF182"/>
    <mergeCell ref="BH182:BO182"/>
    <mergeCell ref="BP182:CI182"/>
    <mergeCell ref="CJ182:DC182"/>
    <mergeCell ref="D183:BF183"/>
    <mergeCell ref="BH183:BO183"/>
    <mergeCell ref="BP183:CI183"/>
    <mergeCell ref="CJ183:DC183"/>
    <mergeCell ref="D184:BF184"/>
    <mergeCell ref="BH184:BO184"/>
    <mergeCell ref="BP184:CI184"/>
    <mergeCell ref="CJ184:DC184"/>
    <mergeCell ref="B185:BF185"/>
    <mergeCell ref="BH185:BO185"/>
    <mergeCell ref="BP185:CI185"/>
    <mergeCell ref="CJ185:DC185"/>
    <mergeCell ref="D186:BF186"/>
    <mergeCell ref="BH186:BO187"/>
    <mergeCell ref="BP186:CI187"/>
    <mergeCell ref="CJ186:DC187"/>
    <mergeCell ref="D187:BF187"/>
    <mergeCell ref="D188:BF188"/>
    <mergeCell ref="BH188:BO188"/>
    <mergeCell ref="BP188:CI188"/>
    <mergeCell ref="CJ188:DC188"/>
    <mergeCell ref="B189:BF189"/>
    <mergeCell ref="BH189:BO189"/>
    <mergeCell ref="BP189:CI189"/>
    <mergeCell ref="CJ189:DC189"/>
    <mergeCell ref="B190:BF190"/>
    <mergeCell ref="BH190:BO190"/>
    <mergeCell ref="BP190:CI190"/>
    <mergeCell ref="CJ190:DC190"/>
    <mergeCell ref="B191:BF191"/>
    <mergeCell ref="BH191:BO191"/>
    <mergeCell ref="BP191:CI191"/>
    <mergeCell ref="CJ191:DC191"/>
    <mergeCell ref="B192:BF192"/>
    <mergeCell ref="BH192:BO192"/>
    <mergeCell ref="BP192:CI192"/>
    <mergeCell ref="CJ192:DC192"/>
    <mergeCell ref="A194:DC194"/>
    <mergeCell ref="A195:BO195"/>
    <mergeCell ref="BP195:CI196"/>
    <mergeCell ref="CJ195:DC196"/>
    <mergeCell ref="A196:BG196"/>
    <mergeCell ref="BH196:BO196"/>
    <mergeCell ref="A197:BG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B201:BF201"/>
    <mergeCell ref="BH201:BO201"/>
    <mergeCell ref="BP201:CI201"/>
    <mergeCell ref="CJ201:DC201"/>
    <mergeCell ref="B202:BF202"/>
    <mergeCell ref="BH202:BO202"/>
    <mergeCell ref="BP202:CI202"/>
    <mergeCell ref="CJ202:DC202"/>
    <mergeCell ref="B203:BF203"/>
    <mergeCell ref="BH203:BO203"/>
    <mergeCell ref="BP203:CI203"/>
    <mergeCell ref="CJ203:DC203"/>
    <mergeCell ref="B204:BF204"/>
    <mergeCell ref="BH204:BO205"/>
    <mergeCell ref="BP204:CI205"/>
    <mergeCell ref="CJ204:DC205"/>
    <mergeCell ref="D205:BF205"/>
    <mergeCell ref="D206:BF206"/>
    <mergeCell ref="BH206:BO206"/>
    <mergeCell ref="BP206:CI206"/>
    <mergeCell ref="CJ206:DC206"/>
    <mergeCell ref="D207:BF207"/>
    <mergeCell ref="BH207:BO207"/>
    <mergeCell ref="BP207:CI207"/>
    <mergeCell ref="CJ207:DC207"/>
    <mergeCell ref="A210:DC210"/>
    <mergeCell ref="A211:BO211"/>
    <mergeCell ref="BP211:CI212"/>
    <mergeCell ref="CJ211:DC212"/>
    <mergeCell ref="A212:BG212"/>
    <mergeCell ref="BH212:BO212"/>
    <mergeCell ref="A213:BG213"/>
    <mergeCell ref="BH213:BO213"/>
    <mergeCell ref="BP213:CI213"/>
    <mergeCell ref="CJ213:DC213"/>
    <mergeCell ref="B214:BF214"/>
    <mergeCell ref="BH214:BO214"/>
    <mergeCell ref="BP214:CI214"/>
    <mergeCell ref="CJ214:DC214"/>
    <mergeCell ref="D215:BF215"/>
    <mergeCell ref="BH215:BO216"/>
    <mergeCell ref="BP215:CI216"/>
    <mergeCell ref="CJ215:DC216"/>
    <mergeCell ref="D216:BF216"/>
    <mergeCell ref="B217:BF217"/>
    <mergeCell ref="BH217:BO217"/>
    <mergeCell ref="BP217:CI217"/>
    <mergeCell ref="CJ217:DC217"/>
    <mergeCell ref="D218:BF218"/>
    <mergeCell ref="BH218:BO219"/>
    <mergeCell ref="BP218:CI219"/>
    <mergeCell ref="CJ218:DC219"/>
    <mergeCell ref="D219:BF219"/>
    <mergeCell ref="D220:BF220"/>
    <mergeCell ref="BH220:BO220"/>
    <mergeCell ref="BP220:CI220"/>
    <mergeCell ref="CJ220:DC220"/>
    <mergeCell ref="D221:BF221"/>
    <mergeCell ref="BH221:BO221"/>
    <mergeCell ref="BP221:CI221"/>
    <mergeCell ref="CJ221:DC221"/>
    <mergeCell ref="B222:BF222"/>
    <mergeCell ref="BH222:BO222"/>
    <mergeCell ref="BP222:CI222"/>
    <mergeCell ref="CJ222:DC222"/>
    <mergeCell ref="B223:BF223"/>
    <mergeCell ref="BH223:BO223"/>
    <mergeCell ref="BP223:CI223"/>
    <mergeCell ref="CJ223:DC223"/>
    <mergeCell ref="B224:BF224"/>
    <mergeCell ref="BH224:BO224"/>
    <mergeCell ref="BP224:CI224"/>
    <mergeCell ref="CJ224:DC224"/>
    <mergeCell ref="D225:BF225"/>
    <mergeCell ref="BH225:BO226"/>
    <mergeCell ref="BP225:CI226"/>
    <mergeCell ref="CJ225:DC226"/>
    <mergeCell ref="D226:BF226"/>
    <mergeCell ref="B227:BF227"/>
    <mergeCell ref="BH227:BO227"/>
    <mergeCell ref="BP227:CI227"/>
    <mergeCell ref="CJ227:DC227"/>
    <mergeCell ref="D228:BF228"/>
    <mergeCell ref="BH228:BO229"/>
    <mergeCell ref="BP228:CI229"/>
    <mergeCell ref="CJ228:DC229"/>
    <mergeCell ref="D229:BF229"/>
    <mergeCell ref="D230:BF230"/>
    <mergeCell ref="BH230:BO230"/>
    <mergeCell ref="BP230:CI230"/>
    <mergeCell ref="CJ230:DC230"/>
    <mergeCell ref="D231:BF231"/>
    <mergeCell ref="BH231:BO231"/>
    <mergeCell ref="BP231:CI231"/>
    <mergeCell ref="CJ231:DC231"/>
    <mergeCell ref="B232:BF232"/>
    <mergeCell ref="BH232:BO232"/>
    <mergeCell ref="BP232:CI232"/>
    <mergeCell ref="CJ232:DC232"/>
    <mergeCell ref="B233:BF233"/>
    <mergeCell ref="BH233:BO233"/>
    <mergeCell ref="BP233:CI233"/>
    <mergeCell ref="CJ233:DC233"/>
    <mergeCell ref="A235:DC235"/>
    <mergeCell ref="A236:BO236"/>
    <mergeCell ref="BP236:CI237"/>
    <mergeCell ref="CJ236:DC237"/>
    <mergeCell ref="A237:BG237"/>
    <mergeCell ref="BH237:BO237"/>
    <mergeCell ref="A238:BG238"/>
    <mergeCell ref="BH238:BO238"/>
    <mergeCell ref="BP238:CI238"/>
    <mergeCell ref="CJ238:DC238"/>
    <mergeCell ref="B239:BF239"/>
    <mergeCell ref="BH239:BO239"/>
    <mergeCell ref="BP239:CI239"/>
    <mergeCell ref="CJ239:DC239"/>
    <mergeCell ref="D240:BF240"/>
    <mergeCell ref="BH240:BO240"/>
    <mergeCell ref="BP240:CI240"/>
    <mergeCell ref="CJ240:DC240"/>
    <mergeCell ref="BP242:BY242"/>
    <mergeCell ref="BZ242:CI242"/>
    <mergeCell ref="CJ242:CS242"/>
    <mergeCell ref="D241:BF241"/>
    <mergeCell ref="BH241:BO241"/>
    <mergeCell ref="BP241:CI241"/>
    <mergeCell ref="CJ241:DC241"/>
    <mergeCell ref="BP244:BY244"/>
    <mergeCell ref="BZ244:CI244"/>
    <mergeCell ref="CT242:DC242"/>
    <mergeCell ref="B243:BF243"/>
    <mergeCell ref="BH243:BO243"/>
    <mergeCell ref="BP243:BY243"/>
    <mergeCell ref="BZ243:CI243"/>
    <mergeCell ref="CJ243:CS243"/>
    <mergeCell ref="CT243:DC243"/>
    <mergeCell ref="BH242:BO242"/>
    <mergeCell ref="CJ244:CS244"/>
    <mergeCell ref="CT244:DC244"/>
    <mergeCell ref="D245:BF245"/>
    <mergeCell ref="BH245:BO245"/>
    <mergeCell ref="BP245:BY245"/>
    <mergeCell ref="BZ245:CI245"/>
    <mergeCell ref="CJ245:CS245"/>
    <mergeCell ref="CT245:DC245"/>
    <mergeCell ref="D244:BF244"/>
    <mergeCell ref="BH244:BO244"/>
    <mergeCell ref="CJ246:CS246"/>
    <mergeCell ref="CT246:DC246"/>
    <mergeCell ref="O248:Y248"/>
    <mergeCell ref="AA248:AU248"/>
    <mergeCell ref="BW248:CG248"/>
    <mergeCell ref="CI248:DC248"/>
    <mergeCell ref="B246:BF246"/>
    <mergeCell ref="BH246:BO246"/>
    <mergeCell ref="BP246:BY246"/>
    <mergeCell ref="BZ246:CI246"/>
    <mergeCell ref="O249:Y249"/>
    <mergeCell ref="AA249:AU249"/>
    <mergeCell ref="BW249:CG249"/>
    <mergeCell ref="CI249:DC249"/>
    <mergeCell ref="C251:F251"/>
    <mergeCell ref="J251:AB251"/>
    <mergeCell ref="AC251:AG251"/>
    <mergeCell ref="AH251:AJ251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</mergeCells>
  <printOptions/>
  <pageMargins left="0.75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Вадим</cp:lastModifiedBy>
  <cp:lastPrinted>2006-03-28T13:41:06Z</cp:lastPrinted>
  <dcterms:created xsi:type="dcterms:W3CDTF">2003-08-18T08:19:16Z</dcterms:created>
  <dcterms:modified xsi:type="dcterms:W3CDTF">2009-06-17T09:11:45Z</dcterms:modified>
  <cp:category/>
  <cp:version/>
  <cp:contentType/>
  <cp:contentStatus/>
</cp:coreProperties>
</file>